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17E41C36-54A0-45FF-9ABF-D3E165375172}" xr6:coauthVersionLast="47" xr6:coauthVersionMax="47" xr10:uidLastSave="{00000000-0000-0000-0000-000000000000}"/>
  <bookViews>
    <workbookView xWindow="-108" yWindow="-108" windowWidth="23256" windowHeight="14016" xr2:uid="{8E9FD39C-1EDB-4DF3-A00C-FECE9EE35BA3}"/>
  </bookViews>
  <sheets>
    <sheet name="urbaneeng" sheetId="1" r:id="rId1"/>
    <sheet name="seriededistributie" sheetId="3" r:id="rId2"/>
    <sheet name="tabeldecontingenta" sheetId="2" r:id="rId3"/>
  </sheet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0" i="1" l="1"/>
  <c r="I320" i="1" s="1"/>
  <c r="I319" i="1"/>
  <c r="H319" i="1"/>
  <c r="H318" i="1"/>
  <c r="I318" i="1" s="1"/>
  <c r="H317" i="1"/>
  <c r="I317" i="1" s="1"/>
  <c r="H316" i="1"/>
  <c r="I316" i="1" s="1"/>
  <c r="I315" i="1"/>
  <c r="H315" i="1"/>
  <c r="H314" i="1"/>
  <c r="I314" i="1" s="1"/>
  <c r="H313" i="1"/>
  <c r="I313" i="1" s="1"/>
  <c r="H312" i="1"/>
  <c r="I312" i="1" s="1"/>
  <c r="I311" i="1"/>
  <c r="H311" i="1"/>
  <c r="H310" i="1"/>
  <c r="I310" i="1" s="1"/>
  <c r="H309" i="1"/>
  <c r="I309" i="1" s="1"/>
  <c r="H308" i="1"/>
  <c r="I308" i="1" s="1"/>
  <c r="I307" i="1"/>
  <c r="H307" i="1"/>
  <c r="H306" i="1"/>
  <c r="I306" i="1" s="1"/>
  <c r="H305" i="1"/>
  <c r="I305" i="1" s="1"/>
  <c r="H304" i="1"/>
  <c r="I304" i="1" s="1"/>
  <c r="I303" i="1"/>
  <c r="H303" i="1"/>
  <c r="H302" i="1"/>
  <c r="I302" i="1" s="1"/>
  <c r="H301" i="1"/>
  <c r="I301" i="1" s="1"/>
  <c r="H300" i="1"/>
  <c r="I300" i="1" s="1"/>
  <c r="I299" i="1"/>
  <c r="H299" i="1"/>
  <c r="H298" i="1"/>
  <c r="I298" i="1" s="1"/>
  <c r="H297" i="1"/>
  <c r="I297" i="1" s="1"/>
  <c r="H296" i="1"/>
  <c r="I296" i="1" s="1"/>
  <c r="I295" i="1"/>
  <c r="H295" i="1"/>
  <c r="H294" i="1"/>
  <c r="I294" i="1" s="1"/>
  <c r="H293" i="1"/>
  <c r="I293" i="1" s="1"/>
  <c r="H292" i="1"/>
  <c r="I292" i="1" s="1"/>
  <c r="I291" i="1"/>
  <c r="H291" i="1"/>
  <c r="H290" i="1"/>
  <c r="I290" i="1" s="1"/>
  <c r="H289" i="1"/>
  <c r="I289" i="1" s="1"/>
  <c r="H288" i="1"/>
  <c r="I288" i="1" s="1"/>
  <c r="I287" i="1"/>
  <c r="H287" i="1"/>
  <c r="H286" i="1"/>
  <c r="I286" i="1" s="1"/>
  <c r="H285" i="1"/>
  <c r="I285" i="1" s="1"/>
  <c r="H284" i="1"/>
  <c r="I284" i="1" s="1"/>
  <c r="I283" i="1"/>
  <c r="H283" i="1"/>
  <c r="H282" i="1"/>
  <c r="I282" i="1" s="1"/>
  <c r="H281" i="1"/>
  <c r="I281" i="1" s="1"/>
  <c r="H280" i="1"/>
  <c r="I280" i="1" s="1"/>
  <c r="I279" i="1"/>
  <c r="H279" i="1"/>
  <c r="H278" i="1"/>
  <c r="I278" i="1" s="1"/>
  <c r="H277" i="1"/>
  <c r="I277" i="1" s="1"/>
  <c r="H276" i="1"/>
  <c r="I276" i="1" s="1"/>
  <c r="I275" i="1"/>
  <c r="H275" i="1"/>
  <c r="H274" i="1"/>
  <c r="I274" i="1" s="1"/>
  <c r="H273" i="1"/>
  <c r="I273" i="1" s="1"/>
  <c r="H272" i="1"/>
  <c r="I272" i="1" s="1"/>
  <c r="I271" i="1"/>
  <c r="H271" i="1"/>
  <c r="H270" i="1"/>
  <c r="I270" i="1" s="1"/>
  <c r="H269" i="1"/>
  <c r="I269" i="1" s="1"/>
  <c r="H268" i="1"/>
  <c r="I268" i="1" s="1"/>
  <c r="I267" i="1"/>
  <c r="H267" i="1"/>
  <c r="H266" i="1"/>
  <c r="I266" i="1" s="1"/>
  <c r="H265" i="1"/>
  <c r="I265" i="1" s="1"/>
  <c r="H264" i="1"/>
  <c r="I264" i="1" s="1"/>
  <c r="I263" i="1"/>
  <c r="H263" i="1"/>
  <c r="H262" i="1"/>
  <c r="I262" i="1" s="1"/>
  <c r="H261" i="1"/>
  <c r="I261" i="1" s="1"/>
  <c r="H260" i="1"/>
  <c r="I260" i="1" s="1"/>
  <c r="I259" i="1"/>
  <c r="H259" i="1"/>
  <c r="H258" i="1"/>
  <c r="I258" i="1" s="1"/>
  <c r="I257" i="1"/>
  <c r="H257" i="1"/>
  <c r="H256" i="1"/>
  <c r="I256" i="1" s="1"/>
  <c r="I255" i="1"/>
  <c r="H255" i="1"/>
  <c r="H254" i="1"/>
  <c r="I254" i="1" s="1"/>
  <c r="H253" i="1"/>
  <c r="I253" i="1" s="1"/>
  <c r="H252" i="1"/>
  <c r="I252" i="1" s="1"/>
  <c r="I251" i="1"/>
  <c r="H251" i="1"/>
  <c r="H250" i="1"/>
  <c r="I250" i="1" s="1"/>
  <c r="H249" i="1"/>
  <c r="I249" i="1" s="1"/>
  <c r="H248" i="1"/>
  <c r="I248" i="1" s="1"/>
  <c r="I247" i="1"/>
  <c r="H247" i="1"/>
  <c r="H246" i="1"/>
  <c r="I246" i="1" s="1"/>
  <c r="H245" i="1"/>
  <c r="I245" i="1" s="1"/>
  <c r="H244" i="1"/>
  <c r="I244" i="1" s="1"/>
  <c r="I243" i="1"/>
  <c r="H243" i="1"/>
  <c r="H242" i="1"/>
  <c r="I242" i="1" s="1"/>
  <c r="I241" i="1"/>
  <c r="H241" i="1"/>
  <c r="H240" i="1"/>
  <c r="I240" i="1" s="1"/>
  <c r="I239" i="1"/>
  <c r="H239" i="1"/>
  <c r="H238" i="1"/>
  <c r="I238" i="1" s="1"/>
  <c r="H237" i="1"/>
  <c r="I237" i="1" s="1"/>
  <c r="H236" i="1"/>
  <c r="I236" i="1" s="1"/>
  <c r="I235" i="1"/>
  <c r="H235" i="1"/>
  <c r="H234" i="1"/>
  <c r="I234" i="1" s="1"/>
  <c r="H233" i="1"/>
  <c r="I233" i="1" s="1"/>
  <c r="H232" i="1"/>
  <c r="I232" i="1" s="1"/>
  <c r="I231" i="1"/>
  <c r="H231" i="1"/>
  <c r="H230" i="1"/>
  <c r="I230" i="1" s="1"/>
  <c r="H229" i="1"/>
  <c r="I229" i="1" s="1"/>
  <c r="H228" i="1"/>
  <c r="I228" i="1" s="1"/>
  <c r="I227" i="1"/>
  <c r="H227" i="1"/>
  <c r="H226" i="1"/>
  <c r="I226" i="1" s="1"/>
  <c r="I225" i="1"/>
  <c r="H225" i="1"/>
  <c r="H224" i="1"/>
  <c r="I224" i="1" s="1"/>
  <c r="I223" i="1"/>
  <c r="H223" i="1"/>
  <c r="H222" i="1"/>
  <c r="I222" i="1" s="1"/>
  <c r="H221" i="1"/>
  <c r="I221" i="1" s="1"/>
  <c r="H220" i="1"/>
  <c r="I220" i="1" s="1"/>
  <c r="I219" i="1"/>
  <c r="H219" i="1"/>
  <c r="H218" i="1"/>
  <c r="I218" i="1" s="1"/>
  <c r="H217" i="1"/>
  <c r="I217" i="1" s="1"/>
  <c r="H216" i="1"/>
  <c r="I216" i="1" s="1"/>
  <c r="I215" i="1"/>
  <c r="H215" i="1"/>
  <c r="H214" i="1"/>
  <c r="I214" i="1" s="1"/>
  <c r="H213" i="1"/>
  <c r="I213" i="1" s="1"/>
  <c r="H212" i="1"/>
  <c r="I212" i="1" s="1"/>
  <c r="I211" i="1"/>
  <c r="H211" i="1"/>
  <c r="H210" i="1"/>
  <c r="I210" i="1" s="1"/>
  <c r="I209" i="1"/>
  <c r="H209" i="1"/>
  <c r="H208" i="1"/>
  <c r="I208" i="1" s="1"/>
  <c r="I207" i="1"/>
  <c r="H207" i="1"/>
  <c r="H206" i="1"/>
  <c r="I206" i="1" s="1"/>
  <c r="H205" i="1"/>
  <c r="I205" i="1" s="1"/>
  <c r="H204" i="1"/>
  <c r="I204" i="1" s="1"/>
  <c r="I203" i="1"/>
  <c r="H203" i="1"/>
  <c r="H202" i="1"/>
  <c r="I202" i="1" s="1"/>
  <c r="H201" i="1"/>
  <c r="I201" i="1" s="1"/>
  <c r="H200" i="1"/>
  <c r="I200" i="1" s="1"/>
  <c r="I199" i="1"/>
  <c r="H199" i="1"/>
  <c r="H198" i="1"/>
  <c r="I198" i="1" s="1"/>
  <c r="H197" i="1"/>
  <c r="I197" i="1" s="1"/>
  <c r="H196" i="1"/>
  <c r="I196" i="1" s="1"/>
  <c r="I195" i="1"/>
  <c r="H195" i="1"/>
  <c r="H194" i="1"/>
  <c r="I194" i="1" s="1"/>
  <c r="I193" i="1"/>
  <c r="H193" i="1"/>
  <c r="H192" i="1"/>
  <c r="I192" i="1" s="1"/>
  <c r="I191" i="1"/>
  <c r="H191" i="1"/>
  <c r="H190" i="1"/>
  <c r="I190" i="1" s="1"/>
  <c r="H189" i="1"/>
  <c r="I189" i="1" s="1"/>
  <c r="H188" i="1"/>
  <c r="I188" i="1" s="1"/>
  <c r="I187" i="1"/>
  <c r="H187" i="1"/>
  <c r="H186" i="1"/>
  <c r="I186" i="1" s="1"/>
  <c r="H185" i="1"/>
  <c r="I185" i="1" s="1"/>
  <c r="H184" i="1"/>
  <c r="I184" i="1" s="1"/>
  <c r="I183" i="1"/>
  <c r="H183" i="1"/>
  <c r="H182" i="1"/>
  <c r="I182" i="1" s="1"/>
  <c r="H181" i="1"/>
  <c r="I181" i="1" s="1"/>
  <c r="H180" i="1"/>
  <c r="I180" i="1" s="1"/>
  <c r="I179" i="1"/>
  <c r="H179" i="1"/>
  <c r="H178" i="1"/>
  <c r="I178" i="1" s="1"/>
  <c r="I177" i="1"/>
  <c r="H177" i="1"/>
  <c r="H176" i="1"/>
  <c r="I176" i="1" s="1"/>
  <c r="I175" i="1"/>
  <c r="H175" i="1"/>
  <c r="H174" i="1"/>
  <c r="I174" i="1" s="1"/>
  <c r="H173" i="1"/>
  <c r="I173" i="1" s="1"/>
  <c r="H172" i="1"/>
  <c r="I172" i="1" s="1"/>
  <c r="I171" i="1"/>
  <c r="H171" i="1"/>
  <c r="H170" i="1"/>
  <c r="I170" i="1" s="1"/>
  <c r="H169" i="1"/>
  <c r="I169" i="1" s="1"/>
  <c r="H168" i="1"/>
  <c r="I168" i="1" s="1"/>
  <c r="I167" i="1"/>
  <c r="H167" i="1"/>
  <c r="H166" i="1"/>
  <c r="I166" i="1" s="1"/>
  <c r="H165" i="1"/>
  <c r="I165" i="1" s="1"/>
  <c r="H164" i="1"/>
  <c r="I164" i="1" s="1"/>
  <c r="I163" i="1"/>
  <c r="H163" i="1"/>
  <c r="H162" i="1"/>
  <c r="I162" i="1" s="1"/>
  <c r="I161" i="1"/>
  <c r="H161" i="1"/>
  <c r="H160" i="1"/>
  <c r="I160" i="1" s="1"/>
  <c r="I159" i="1"/>
  <c r="H159" i="1"/>
  <c r="H158" i="1"/>
  <c r="I158" i="1" s="1"/>
  <c r="H157" i="1"/>
  <c r="I157" i="1" s="1"/>
  <c r="H156" i="1"/>
  <c r="I156" i="1" s="1"/>
  <c r="I155" i="1"/>
  <c r="H155" i="1"/>
  <c r="H154" i="1"/>
  <c r="I154" i="1" s="1"/>
  <c r="H153" i="1"/>
  <c r="I153" i="1" s="1"/>
  <c r="H152" i="1"/>
  <c r="I152" i="1" s="1"/>
  <c r="I151" i="1"/>
  <c r="H151" i="1"/>
  <c r="H150" i="1"/>
  <c r="I150" i="1" s="1"/>
  <c r="H149" i="1"/>
  <c r="I149" i="1" s="1"/>
  <c r="H148" i="1"/>
  <c r="I148" i="1" s="1"/>
  <c r="I147" i="1"/>
  <c r="H147" i="1"/>
  <c r="H146" i="1"/>
  <c r="I146" i="1" s="1"/>
  <c r="I145" i="1"/>
  <c r="H145" i="1"/>
  <c r="H144" i="1"/>
  <c r="I144" i="1" s="1"/>
  <c r="I143" i="1"/>
  <c r="H143" i="1"/>
  <c r="H142" i="1"/>
  <c r="I142" i="1" s="1"/>
  <c r="H141" i="1"/>
  <c r="I141" i="1" s="1"/>
  <c r="H140" i="1"/>
  <c r="I140" i="1" s="1"/>
  <c r="I139" i="1"/>
  <c r="H139" i="1"/>
  <c r="H138" i="1"/>
  <c r="I138" i="1" s="1"/>
  <c r="H137" i="1"/>
  <c r="I137" i="1" s="1"/>
  <c r="H136" i="1"/>
  <c r="I136" i="1" s="1"/>
  <c r="I135" i="1"/>
  <c r="H135" i="1"/>
  <c r="H134" i="1"/>
  <c r="I134" i="1" s="1"/>
  <c r="H133" i="1"/>
  <c r="I133" i="1" s="1"/>
  <c r="H132" i="1"/>
  <c r="I132" i="1" s="1"/>
  <c r="I131" i="1"/>
  <c r="H131" i="1"/>
  <c r="H130" i="1"/>
  <c r="I130" i="1" s="1"/>
  <c r="I129" i="1"/>
  <c r="H129" i="1"/>
  <c r="H128" i="1"/>
  <c r="I128" i="1" s="1"/>
  <c r="I127" i="1"/>
  <c r="H127" i="1"/>
  <c r="H126" i="1"/>
  <c r="I126" i="1" s="1"/>
  <c r="H125" i="1"/>
  <c r="I125" i="1" s="1"/>
  <c r="H124" i="1"/>
  <c r="I124" i="1" s="1"/>
  <c r="I123" i="1"/>
  <c r="H123" i="1"/>
  <c r="H122" i="1"/>
  <c r="I122" i="1" s="1"/>
  <c r="H121" i="1"/>
  <c r="I121" i="1" s="1"/>
  <c r="H120" i="1"/>
  <c r="I120" i="1" s="1"/>
  <c r="I119" i="1"/>
  <c r="H119" i="1"/>
  <c r="H118" i="1"/>
  <c r="I118" i="1" s="1"/>
  <c r="H117" i="1"/>
  <c r="I117" i="1" s="1"/>
  <c r="H116" i="1"/>
  <c r="I116" i="1" s="1"/>
  <c r="I115" i="1"/>
  <c r="H115" i="1"/>
  <c r="H114" i="1"/>
  <c r="I114" i="1" s="1"/>
  <c r="I113" i="1"/>
  <c r="H113" i="1"/>
  <c r="H112" i="1"/>
  <c r="I112" i="1" s="1"/>
  <c r="I111" i="1"/>
  <c r="H111" i="1"/>
  <c r="H110" i="1"/>
  <c r="I110" i="1" s="1"/>
  <c r="H109" i="1"/>
  <c r="I109" i="1" s="1"/>
  <c r="H108" i="1"/>
  <c r="I108" i="1" s="1"/>
  <c r="I107" i="1"/>
  <c r="H107" i="1"/>
  <c r="H106" i="1"/>
  <c r="I106" i="1" s="1"/>
  <c r="H105" i="1"/>
  <c r="I105" i="1" s="1"/>
  <c r="H104" i="1"/>
  <c r="I104" i="1" s="1"/>
  <c r="I103" i="1"/>
  <c r="H103" i="1"/>
  <c r="H102" i="1"/>
  <c r="I102" i="1" s="1"/>
  <c r="H101" i="1"/>
  <c r="I101" i="1" s="1"/>
  <c r="H100" i="1"/>
  <c r="I100" i="1" s="1"/>
  <c r="I99" i="1"/>
  <c r="H99" i="1"/>
  <c r="H98" i="1"/>
  <c r="I98" i="1" s="1"/>
  <c r="I97" i="1"/>
  <c r="H97" i="1"/>
  <c r="H96" i="1"/>
  <c r="I96" i="1" s="1"/>
  <c r="I95" i="1"/>
  <c r="H95" i="1"/>
  <c r="H94" i="1"/>
  <c r="I94" i="1" s="1"/>
  <c r="H93" i="1"/>
  <c r="I93" i="1" s="1"/>
  <c r="H92" i="1"/>
  <c r="I92" i="1" s="1"/>
  <c r="I91" i="1"/>
  <c r="H91" i="1"/>
  <c r="H90" i="1"/>
  <c r="I90" i="1" s="1"/>
  <c r="H89" i="1"/>
  <c r="I89" i="1" s="1"/>
  <c r="H88" i="1"/>
  <c r="I88" i="1" s="1"/>
  <c r="I87" i="1"/>
  <c r="H87" i="1"/>
  <c r="H86" i="1"/>
  <c r="I86" i="1" s="1"/>
  <c r="H85" i="1"/>
  <c r="I85" i="1" s="1"/>
  <c r="H84" i="1"/>
  <c r="I84" i="1" s="1"/>
  <c r="I83" i="1"/>
  <c r="H83" i="1"/>
  <c r="H82" i="1"/>
  <c r="I82" i="1" s="1"/>
  <c r="I81" i="1"/>
  <c r="H81" i="1"/>
  <c r="H80" i="1"/>
  <c r="I80" i="1" s="1"/>
  <c r="I79" i="1"/>
  <c r="H79" i="1"/>
  <c r="H78" i="1"/>
  <c r="I78" i="1" s="1"/>
  <c r="H77" i="1"/>
  <c r="I77" i="1" s="1"/>
  <c r="H76" i="1"/>
  <c r="I76" i="1" s="1"/>
  <c r="I75" i="1"/>
  <c r="H75" i="1"/>
  <c r="H74" i="1"/>
  <c r="I74" i="1" s="1"/>
  <c r="H73" i="1"/>
  <c r="I73" i="1" s="1"/>
  <c r="H72" i="1"/>
  <c r="I72" i="1" s="1"/>
  <c r="I71" i="1"/>
  <c r="H71" i="1"/>
  <c r="H70" i="1"/>
  <c r="I70" i="1" s="1"/>
  <c r="H69" i="1"/>
  <c r="I69" i="1" s="1"/>
  <c r="H68" i="1"/>
  <c r="I68" i="1" s="1"/>
  <c r="I67" i="1"/>
  <c r="H67" i="1"/>
  <c r="H66" i="1"/>
  <c r="I66" i="1" s="1"/>
  <c r="I65" i="1"/>
  <c r="H65" i="1"/>
  <c r="H64" i="1"/>
  <c r="I64" i="1" s="1"/>
  <c r="I63" i="1"/>
  <c r="H63" i="1"/>
  <c r="H62" i="1"/>
  <c r="I62" i="1" s="1"/>
  <c r="H61" i="1"/>
  <c r="I61" i="1" s="1"/>
  <c r="H60" i="1"/>
  <c r="I60" i="1" s="1"/>
  <c r="I59" i="1"/>
  <c r="H59" i="1"/>
  <c r="H58" i="1"/>
  <c r="I58" i="1" s="1"/>
  <c r="H57" i="1"/>
  <c r="I57" i="1" s="1"/>
  <c r="H56" i="1"/>
  <c r="I56" i="1" s="1"/>
  <c r="I55" i="1"/>
  <c r="H55" i="1"/>
  <c r="H54" i="1"/>
  <c r="I54" i="1" s="1"/>
  <c r="H53" i="1"/>
  <c r="I53" i="1" s="1"/>
  <c r="H52" i="1"/>
  <c r="I52" i="1" s="1"/>
  <c r="I51" i="1"/>
  <c r="H51" i="1"/>
  <c r="H50" i="1"/>
  <c r="I50" i="1" s="1"/>
  <c r="I49" i="1"/>
  <c r="H49" i="1"/>
  <c r="H48" i="1"/>
  <c r="I48" i="1" s="1"/>
  <c r="I47" i="1"/>
  <c r="H47" i="1"/>
  <c r="H46" i="1"/>
  <c r="I46" i="1" s="1"/>
  <c r="H45" i="1"/>
  <c r="I45" i="1" s="1"/>
  <c r="H44" i="1"/>
  <c r="I44" i="1" s="1"/>
  <c r="I43" i="1"/>
  <c r="H43" i="1"/>
  <c r="H42" i="1"/>
  <c r="I42" i="1" s="1"/>
  <c r="H41" i="1"/>
  <c r="I41" i="1" s="1"/>
  <c r="H40" i="1"/>
  <c r="I40" i="1" s="1"/>
  <c r="I39" i="1"/>
  <c r="H39" i="1"/>
  <c r="H38" i="1"/>
  <c r="I38" i="1" s="1"/>
  <c r="H37" i="1"/>
  <c r="I37" i="1" s="1"/>
  <c r="H36" i="1"/>
  <c r="I36" i="1" s="1"/>
  <c r="I35" i="1"/>
  <c r="H35" i="1"/>
  <c r="H34" i="1"/>
  <c r="I34" i="1" s="1"/>
  <c r="I33" i="1"/>
  <c r="H33" i="1"/>
  <c r="H32" i="1"/>
  <c r="I32" i="1" s="1"/>
  <c r="I31" i="1"/>
  <c r="H31" i="1"/>
  <c r="H30" i="1"/>
  <c r="I30" i="1" s="1"/>
  <c r="H29" i="1"/>
  <c r="I29" i="1" s="1"/>
  <c r="H28" i="1"/>
  <c r="I28" i="1" s="1"/>
  <c r="I27" i="1"/>
  <c r="H27" i="1"/>
  <c r="H26" i="1"/>
  <c r="I26" i="1" s="1"/>
  <c r="H25" i="1"/>
  <c r="I25" i="1" s="1"/>
  <c r="H24" i="1"/>
  <c r="I24" i="1" s="1"/>
  <c r="I23" i="1"/>
  <c r="H23" i="1"/>
  <c r="H22" i="1"/>
  <c r="I22" i="1" s="1"/>
  <c r="H21" i="1"/>
  <c r="I21" i="1" s="1"/>
  <c r="H20" i="1"/>
  <c r="I20" i="1" s="1"/>
  <c r="I19" i="1"/>
  <c r="H19" i="1"/>
  <c r="H18" i="1"/>
  <c r="I18" i="1" s="1"/>
  <c r="I17" i="1"/>
  <c r="H17" i="1"/>
  <c r="H16" i="1"/>
  <c r="I16" i="1" s="1"/>
  <c r="I15" i="1"/>
  <c r="H15" i="1"/>
  <c r="H14" i="1"/>
  <c r="I14" i="1" s="1"/>
  <c r="H13" i="1"/>
  <c r="I13" i="1" s="1"/>
  <c r="H12" i="1"/>
  <c r="I12" i="1" s="1"/>
  <c r="I11" i="1"/>
  <c r="H11" i="1"/>
  <c r="H10" i="1"/>
  <c r="I10" i="1" s="1"/>
  <c r="H9" i="1"/>
  <c r="I9" i="1" s="1"/>
  <c r="H8" i="1"/>
  <c r="I8" i="1" s="1"/>
  <c r="I7" i="1"/>
  <c r="H7" i="1"/>
  <c r="H6" i="1"/>
  <c r="I6" i="1" s="1"/>
  <c r="H5" i="1"/>
  <c r="I5" i="1" s="1"/>
  <c r="H4" i="1"/>
  <c r="I4" i="1" s="1"/>
  <c r="I3" i="1"/>
  <c r="H3" i="1"/>
  <c r="H2" i="1"/>
  <c r="I2" i="1" s="1"/>
  <c r="H6" i="2"/>
  <c r="I6" i="2"/>
  <c r="J6" i="2"/>
  <c r="H7" i="2"/>
  <c r="I7" i="2"/>
  <c r="J7" i="2"/>
  <c r="H8" i="2"/>
  <c r="I8" i="2"/>
  <c r="J8" i="2"/>
  <c r="I5" i="2"/>
  <c r="J5" i="2"/>
  <c r="H5" i="2"/>
  <c r="G6" i="2"/>
  <c r="G7" i="2"/>
  <c r="G8" i="2"/>
  <c r="G5" i="2"/>
  <c r="I4" i="2"/>
  <c r="J4" i="2"/>
  <c r="H4" i="2"/>
  <c r="E5" i="3"/>
  <c r="F5" i="3"/>
  <c r="E6" i="3"/>
  <c r="F6" i="3"/>
  <c r="E7" i="3"/>
  <c r="F7" i="3"/>
  <c r="F4" i="3"/>
  <c r="E4" i="3"/>
  <c r="B30" i="2"/>
  <c r="C30" i="2"/>
  <c r="D30" i="2"/>
  <c r="B31" i="2"/>
  <c r="C31" i="2"/>
  <c r="D31" i="2"/>
  <c r="B32" i="2"/>
  <c r="C32" i="2"/>
  <c r="D32" i="2"/>
  <c r="C29" i="2"/>
  <c r="D29" i="2"/>
  <c r="B29" i="2"/>
  <c r="A29" i="2"/>
  <c r="A30" i="2"/>
  <c r="C28" i="2"/>
  <c r="C24" i="2"/>
  <c r="C22" i="2"/>
  <c r="D22" i="2"/>
  <c r="C23" i="2"/>
  <c r="D23" i="2"/>
  <c r="D24" i="2"/>
  <c r="C25" i="2"/>
  <c r="D25" i="2"/>
  <c r="B23" i="2"/>
  <c r="B24" i="2"/>
  <c r="B25" i="2"/>
  <c r="B22" i="2"/>
  <c r="A23" i="2"/>
  <c r="B20" i="2"/>
  <c r="B27" i="2" s="1"/>
  <c r="A21" i="2"/>
  <c r="A28" i="2" s="1"/>
  <c r="D18" i="2"/>
  <c r="C16" i="2"/>
  <c r="E16" i="2" s="1"/>
  <c r="B15" i="2"/>
  <c r="E15" i="2" s="1"/>
  <c r="C15" i="2"/>
  <c r="D15" i="2"/>
  <c r="B16" i="2"/>
  <c r="D16" i="2"/>
  <c r="B17" i="2"/>
  <c r="C17" i="2"/>
  <c r="D17" i="2"/>
  <c r="C14" i="2"/>
  <c r="D14" i="2"/>
  <c r="B14" i="2"/>
  <c r="C13" i="2"/>
  <c r="C21" i="2" s="1"/>
  <c r="D13" i="2"/>
  <c r="D21" i="2" s="1"/>
  <c r="D28" i="2" s="1"/>
  <c r="B13" i="2"/>
  <c r="B21" i="2" s="1"/>
  <c r="B28" i="2" s="1"/>
  <c r="A15" i="2"/>
  <c r="A16" i="2"/>
  <c r="A24" i="2" s="1"/>
  <c r="A31" i="2" s="1"/>
  <c r="A17" i="2"/>
  <c r="A25" i="2" s="1"/>
  <c r="A32" i="2" s="1"/>
  <c r="A14" i="2"/>
  <c r="A22" i="2" s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C18" i="2" l="1"/>
  <c r="E17" i="2"/>
  <c r="B18" i="2"/>
  <c r="E14" i="2"/>
</calcChain>
</file>

<file path=xl/sharedStrings.xml><?xml version="1.0" encoding="utf-8"?>
<sst xmlns="http://schemas.openxmlformats.org/spreadsheetml/2006/main" count="1952" uniqueCount="1517">
  <si>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</si>
  <si>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</si>
  <si>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</si>
  <si>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</si>
  <si>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</si>
  <si>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</si>
  <si>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</si>
  <si>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</si>
  <si>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Grup de marime</t>
  </si>
  <si>
    <t>Grup de relief definit adhoc</t>
  </si>
  <si>
    <t>Bucharest</t>
  </si>
  <si>
    <t>—</t>
  </si>
  <si>
    <t>1,883,425</t>
  </si>
  <si>
    <t>1,926,334</t>
  </si>
  <si>
    <t>Cluj-Napoca</t>
  </si>
  <si>
    <t>Cluj</t>
  </si>
  <si>
    <t>Iași</t>
  </si>
  <si>
    <t>Constanța</t>
  </si>
  <si>
    <t>Timișoara</t>
  </si>
  <si>
    <t>Timiș</t>
  </si>
  <si>
    <t>Brașov</t>
  </si>
  <si>
    <t>Craiova</t>
  </si>
  <si>
    <t>Dolj</t>
  </si>
  <si>
    <t>Galați</t>
  </si>
  <si>
    <t>Oradea</t>
  </si>
  <si>
    <t>Bihor</t>
  </si>
  <si>
    <t>Ploiești</t>
  </si>
  <si>
    <t>Prahova</t>
  </si>
  <si>
    <t>Brăila</t>
  </si>
  <si>
    <t>Arad</t>
  </si>
  <si>
    <t>Pitești</t>
  </si>
  <si>
    <t>Argeș</t>
  </si>
  <si>
    <t>Bacău</t>
  </si>
  <si>
    <t>Sibiu</t>
  </si>
  <si>
    <t>Târgu Mureș</t>
  </si>
  <si>
    <t>Mureș</t>
  </si>
  <si>
    <t>Baia Mare</t>
  </si>
  <si>
    <t>Maramureș</t>
  </si>
  <si>
    <t>Buzău</t>
  </si>
  <si>
    <t>Râmnicu Vâlcea</t>
  </si>
  <si>
    <t>Vâlcea</t>
  </si>
  <si>
    <t>Satu Mare</t>
  </si>
  <si>
    <t>Botoșani</t>
  </si>
  <si>
    <t>Suceava</t>
  </si>
  <si>
    <t>Drobeta-Turnu Severin</t>
  </si>
  <si>
    <t>Mehedinți</t>
  </si>
  <si>
    <t>Piatra Neamț</t>
  </si>
  <si>
    <t>Neamț</t>
  </si>
  <si>
    <t>Bistrița</t>
  </si>
  <si>
    <t>Bistrița-Năsăud</t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</si>
  <si>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</si>
  <si>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</si>
  <si>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</si>
  <si>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</si>
  <si>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</si>
  <si>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</si>
  <si>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</si>
  <si>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</si>
  <si>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t>Tulcea</t>
  </si>
  <si>
    <t>300 BC–292 BCb (as Aegyssus);</t>
  </si>
  <si>
    <t>Alba Iulia</t>
  </si>
  <si>
    <t>Alba</t>
  </si>
  <si>
    <t>Slatina</t>
  </si>
  <si>
    <t>Olt</t>
  </si>
  <si>
    <t>Vaslui</t>
  </si>
  <si>
    <t>110–170</t>
  </si>
  <si>
    <t>Reșița</t>
  </si>
  <si>
    <t>Caraș-Severin</t>
  </si>
  <si>
    <t>Călărași</t>
  </si>
  <si>
    <t>Giurgiu</t>
  </si>
  <si>
    <t>Popești-Leordeni</t>
  </si>
  <si>
    <t>Ilfov</t>
  </si>
  <si>
    <t>Deva</t>
  </si>
  <si>
    <t>Hunedoara</t>
  </si>
  <si>
    <t>Bârlad</t>
  </si>
  <si>
    <t>70–120</t>
  </si>
  <si>
    <t>Zalău</t>
  </si>
  <si>
    <t>Sălaj</t>
  </si>
  <si>
    <t>Sfântu Gheorghe</t>
  </si>
  <si>
    <t>Covasna</t>
  </si>
  <si>
    <t>Roman</t>
  </si>
  <si>
    <t>Voluntari</t>
  </si>
  <si>
    <t>Turda</t>
  </si>
  <si>
    <t>Slobozia</t>
  </si>
  <si>
    <t>Ialomița</t>
  </si>
  <si>
    <t>Alexandria</t>
  </si>
  <si>
    <t>Teleorman</t>
  </si>
  <si>
    <t>Bragadiru</t>
  </si>
  <si>
    <t>Mediaș</t>
  </si>
  <si>
    <t>Lugoj</t>
  </si>
  <si>
    <t>Medgidia</t>
  </si>
  <si>
    <t>Miercurea Ciuc</t>
  </si>
  <si>
    <t>Harghita</t>
  </si>
  <si>
    <t>Năvodari</t>
  </si>
  <si>
    <t>Onești</t>
  </si>
  <si>
    <t>Pantelimon</t>
  </si>
  <si>
    <t>Tecuci</t>
  </si>
  <si>
    <t>Sighetu Marmației</t>
  </si>
  <si>
    <t>Mangalia</t>
  </si>
  <si>
    <t>500 BC–400 BCb (as Callatis);</t>
  </si>
  <si>
    <t>Dej</t>
  </si>
  <si>
    <t>Odorheiu Secuiesc</t>
  </si>
  <si>
    <t>477–504</t>
  </si>
  <si>
    <t>1301b (as Castrum Vduord);</t>
  </si>
  <si>
    <t>Petroșani</t>
  </si>
  <si>
    <t>Săcele</t>
  </si>
  <si>
    <t>Pașcani</t>
  </si>
  <si>
    <t>Râmnicu Sărat</t>
  </si>
  <si>
    <t>Reghin</t>
  </si>
  <si>
    <t>Mioveni</t>
  </si>
  <si>
    <t>Câmpina</t>
  </si>
  <si>
    <t>Câmpulung</t>
  </si>
  <si>
    <t>580–600</t>
  </si>
  <si>
    <t>1292[5]–1300b</t>
  </si>
  <si>
    <t>Fetești</t>
  </si>
  <si>
    <t>1528b/1934a[5]</t>
  </si>
  <si>
    <t>Caracal</t>
  </si>
  <si>
    <t>Borșa</t>
  </si>
  <si>
    <t>Sebeș</t>
  </si>
  <si>
    <t>Făgăraș</t>
  </si>
  <si>
    <t>1222b (the region of Fagar šu/Fogaras river);</t>
  </si>
  <si>
    <t>Curtea de Argeș</t>
  </si>
  <si>
    <t>Huși</t>
  </si>
  <si>
    <t>Rădăuți</t>
  </si>
  <si>
    <t>Sighișoara</t>
  </si>
  <si>
    <t>Fălticeni</t>
  </si>
  <si>
    <t>220–390</t>
  </si>
  <si>
    <t>Dorohoi</t>
  </si>
  <si>
    <t>Oltenița</t>
  </si>
  <si>
    <t>Roșiorii de Vede</t>
  </si>
  <si>
    <t>Cisnădie</t>
  </si>
  <si>
    <t>Otopeni</t>
  </si>
  <si>
    <t>Caransebeș</t>
  </si>
  <si>
    <t>Zărnești</t>
  </si>
  <si>
    <t>Aiud</t>
  </si>
  <si>
    <t>Târnăveni</t>
  </si>
  <si>
    <t>Câmpia Turzii</t>
  </si>
  <si>
    <t>Buftea</t>
  </si>
  <si>
    <t>Codlea</t>
  </si>
  <si>
    <t>Comănești</t>
  </si>
  <si>
    <t>Gherla</t>
  </si>
  <si>
    <t>Vulcan</t>
  </si>
  <si>
    <t>Moinești</t>
  </si>
  <si>
    <t>Petrila</t>
  </si>
  <si>
    <t>Turnu Măgurele</t>
  </si>
  <si>
    <t>Cugir</t>
  </si>
  <si>
    <t>1330b (as Villa Kudzyr); 1960a[5]</t>
  </si>
  <si>
    <t>Carei</t>
  </si>
  <si>
    <t>Lupeni</t>
  </si>
  <si>
    <t>Târgu Neamț</t>
  </si>
  <si>
    <t>Blaj</t>
  </si>
  <si>
    <t>Orăștie</t>
  </si>
  <si>
    <t>Băicoi</t>
  </si>
  <si>
    <t>Târgu Secuiesc</t>
  </si>
  <si>
    <t>Balș</t>
  </si>
  <si>
    <t>Motru</t>
  </si>
  <si>
    <t>Ștefănești</t>
  </si>
  <si>
    <t>Băilești</t>
  </si>
  <si>
    <t>Râșnov</t>
  </si>
  <si>
    <t>1331b[5]</t>
  </si>
  <si>
    <t>Gheorgheni</t>
  </si>
  <si>
    <t>1232b; 1333b (Sacerdos de Giorgio); 1905a[5]</t>
  </si>
  <si>
    <t>Salonta</t>
  </si>
  <si>
    <t>Câmpulung Moldovenesc</t>
  </si>
  <si>
    <t>Drăgășani</t>
  </si>
  <si>
    <t>Moreni</t>
  </si>
  <si>
    <t>Vișeu de Sus</t>
  </si>
  <si>
    <t>Adjud</t>
  </si>
  <si>
    <t>Vicovu de Sus</t>
  </si>
  <si>
    <t>Cernavodă</t>
  </si>
  <si>
    <t>300 BC–100 BCb (as Axiopolis);</t>
  </si>
  <si>
    <t>Filiași</t>
  </si>
  <si>
    <t>Breaza</t>
  </si>
  <si>
    <t>Chitila</t>
  </si>
  <si>
    <t>Luduș</t>
  </si>
  <si>
    <t>Negrești-Oaș</t>
  </si>
  <si>
    <t>Măgurele</t>
  </si>
  <si>
    <t>Baia Sprie</t>
  </si>
  <si>
    <t>Buhuși</t>
  </si>
  <si>
    <t>Ovidiu</t>
  </si>
  <si>
    <t>Șimleu Silvaniei</t>
  </si>
  <si>
    <t>Calafat</t>
  </si>
  <si>
    <t>Marghita</t>
  </si>
  <si>
    <t>Corabia</t>
  </si>
  <si>
    <t>Urziceni</t>
  </si>
  <si>
    <t>Gura Humorului</t>
  </si>
  <si>
    <t>Dărmănești</t>
  </si>
  <si>
    <t>Mizil</t>
  </si>
  <si>
    <t>Pucioasa</t>
  </si>
  <si>
    <t>Bocșa</t>
  </si>
  <si>
    <t>Bolintin-Vale</t>
  </si>
  <si>
    <t>Țăndărei</t>
  </si>
  <si>
    <t>Brad</t>
  </si>
  <si>
    <t>Toplița</t>
  </si>
  <si>
    <t>Zimnicea</t>
  </si>
  <si>
    <t>Găești</t>
  </si>
  <si>
    <t>Vatra Dornei</t>
  </si>
  <si>
    <t>Avrig</t>
  </si>
  <si>
    <t>Ocna Mureș</t>
  </si>
  <si>
    <t>Sântana</t>
  </si>
  <si>
    <t>Vălenii de Munte</t>
  </si>
  <si>
    <t>Pecica</t>
  </si>
  <si>
    <t>Darabani</t>
  </si>
  <si>
    <t>Mărășești</t>
  </si>
  <si>
    <t>Simeria</t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</si>
  <si>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</si>
  <si>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</si>
  <si>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</si>
  <si>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</si>
  <si>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</si>
  <si>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</si>
  <si>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</si>
  <si>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</si>
  <si>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</si>
  <si>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</si>
  <si>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t>Flămânzi</t>
  </si>
  <si>
    <t>Târgu Ocna</t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</si>
  <si>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</si>
  <si>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</si>
  <si>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</si>
  <si>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</si>
  <si>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</si>
  <si>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</si>
  <si>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t>Năsăud</t>
  </si>
  <si>
    <t>Jimbolia</t>
  </si>
  <si>
    <t>Urlați</t>
  </si>
  <si>
    <t>Videle</t>
  </si>
  <si>
    <t>Călan</t>
  </si>
  <si>
    <t>Lipova</t>
  </si>
  <si>
    <t>Beiuș</t>
  </si>
  <si>
    <t>Drăgănești-Olt</t>
  </si>
  <si>
    <t>Sovata</t>
  </si>
  <si>
    <t>Jibou</t>
  </si>
  <si>
    <t>Aleșd</t>
  </si>
  <si>
    <t>Târgu Frumos</t>
  </si>
  <si>
    <t>Salcea</t>
  </si>
  <si>
    <t>Nehoiu</t>
  </si>
  <si>
    <t>Costești</t>
  </si>
  <si>
    <t>Odobești</t>
  </si>
  <si>
    <t>Topoloveni</t>
  </si>
  <si>
    <t>Oravița</t>
  </si>
  <si>
    <t>Titu</t>
  </si>
  <si>
    <t>Moldova Nouă</t>
  </si>
  <si>
    <t>Babadag</t>
  </si>
  <si>
    <t>30–70</t>
  </si>
  <si>
    <t>550–600</t>
  </si>
  <si>
    <t>Murfatlar</t>
  </si>
  <si>
    <t>Cajvana</t>
  </si>
  <si>
    <t>Sinaia</t>
  </si>
  <si>
    <t>Strehaia</t>
  </si>
  <si>
    <t>Podu Iloaiei</t>
  </si>
  <si>
    <t>Ianca</t>
  </si>
  <si>
    <t>Valea lui Mihai</t>
  </si>
  <si>
    <t>Liteni</t>
  </si>
  <si>
    <t>Ineu</t>
  </si>
  <si>
    <t>Cristuru Secuiesc</t>
  </si>
  <si>
    <t>Hațeg</t>
  </si>
  <si>
    <t>Hârșova</t>
  </si>
  <si>
    <t>Eforie</t>
  </si>
  <si>
    <t>Orșova</t>
  </si>
  <si>
    <t>Oțelu Roșu</t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</si>
  <si>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</si>
  <si>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</si>
  <si>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</si>
  <si>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</si>
  <si>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</si>
  <si>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</si>
  <si>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</si>
  <si>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</si>
  <si>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</si>
  <si>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</si>
  <si>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</si>
  <si>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</si>
  <si>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</si>
  <si>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</si>
  <si>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</si>
  <si>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</si>
  <si>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</si>
  <si>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</si>
  <si>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</si>
  <si>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</si>
  <si>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</si>
  <si>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</si>
  <si>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</si>
  <si>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</si>
  <si>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</si>
  <si>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</si>
  <si>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</si>
  <si>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</si>
  <si>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</si>
  <si>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t>Ulmeni</t>
  </si>
  <si>
    <t>Ungheni</t>
  </si>
  <si>
    <t>Panciu</t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</si>
  <si>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</si>
  <si>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</si>
  <si>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</si>
  <si>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</si>
  <si>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</si>
  <si>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</si>
  <si>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</si>
  <si>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</si>
  <si>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</si>
  <si>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</si>
  <si>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</si>
  <si>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</si>
  <si>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</si>
  <si>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t>Câmpeni</t>
  </si>
  <si>
    <t>533–618</t>
  </si>
  <si>
    <t>Vlăhița</t>
  </si>
  <si>
    <t>Horezu</t>
  </si>
  <si>
    <t>Săveni</t>
  </si>
  <si>
    <t>Victoria</t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</si>
  <si>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</si>
  <si>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</si>
  <si>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</si>
  <si>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</si>
  <si>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</si>
  <si>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</si>
  <si>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</si>
  <si>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</si>
  <si>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</si>
  <si>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</si>
  <si>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</si>
  <si>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</si>
  <si>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</si>
  <si>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</si>
  <si>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</si>
  <si>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</si>
  <si>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t>Însurăței</t>
  </si>
  <si>
    <t>Frasin</t>
  </si>
  <si>
    <t>Săliște</t>
  </si>
  <si>
    <t>Brezoi</t>
  </si>
  <si>
    <t>1575b/1968a[5]</t>
  </si>
  <si>
    <t>Deta</t>
  </si>
  <si>
    <t>Anina</t>
  </si>
  <si>
    <t>645–780</t>
  </si>
  <si>
    <t>Gătaia</t>
  </si>
  <si>
    <t>Ciacova</t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</si>
  <si>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</si>
  <si>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</si>
  <si>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</si>
  <si>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</si>
  <si>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</si>
  <si>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</si>
  <si>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</si>
  <si>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</si>
  <si>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</si>
  <si>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</si>
  <si>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</si>
  <si>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t>Sângeorgiu de Pădure</t>
  </si>
  <si>
    <t>Săliștea de Sus</t>
  </si>
  <si>
    <t>Slănic</t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</si>
  <si>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</si>
  <si>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</si>
  <si>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</si>
  <si>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</si>
  <si>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</si>
  <si>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</si>
  <si>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</si>
  <si>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</si>
  <si>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</si>
  <si>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t>Bechet</t>
  </si>
  <si>
    <t>Cavnic</t>
  </si>
  <si>
    <t>650–700</t>
  </si>
  <si>
    <t>Bălcești</t>
  </si>
  <si>
    <t>Berbești</t>
  </si>
  <si>
    <t>340–350</t>
  </si>
  <si>
    <t>Bucecea</t>
  </si>
  <si>
    <t>Predeal</t>
  </si>
  <si>
    <t>Slănic Moldova</t>
  </si>
  <si>
    <t>Țicleni</t>
  </si>
  <si>
    <t>Azuga</t>
  </si>
  <si>
    <t>895–950</t>
  </si>
  <si>
    <t>Băile Herculane</t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</si>
  <si>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</si>
  <si>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</si>
  <si>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</si>
  <si>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</si>
  <si>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</si>
  <si>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</si>
  <si>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</si>
  <si>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</si>
  <si>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</si>
  <si>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</si>
  <si>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</si>
  <si>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t>Făurei</t>
  </si>
  <si>
    <t>Căzănești</t>
  </si>
  <si>
    <t>Berești</t>
  </si>
  <si>
    <t>Solca</t>
  </si>
  <si>
    <t>Borsec</t>
  </si>
  <si>
    <t>860–880</t>
  </si>
  <si>
    <t>Băile Govora</t>
  </si>
  <si>
    <t>360–380</t>
  </si>
  <si>
    <t>Vașcău</t>
  </si>
  <si>
    <t>Nucet</t>
  </si>
  <si>
    <t>Băile Tușnad</t>
  </si>
  <si>
    <t>Column Labels</t>
  </si>
  <si>
    <t>mare</t>
  </si>
  <si>
    <t>mica</t>
  </si>
  <si>
    <t>mijlocie</t>
  </si>
  <si>
    <t>Grand Total</t>
  </si>
  <si>
    <t>Row Labels</t>
  </si>
  <si>
    <t>campie</t>
  </si>
  <si>
    <t>deal</t>
  </si>
  <si>
    <t>munte</t>
  </si>
  <si>
    <t>neprecizat</t>
  </si>
  <si>
    <t>Count of City</t>
  </si>
  <si>
    <t>Grupa de marime</t>
  </si>
  <si>
    <t>Grupa de relief</t>
  </si>
  <si>
    <t>Frecvente relative partiale</t>
  </si>
  <si>
    <t>Total</t>
  </si>
  <si>
    <t>Frecvente relative conditionate de forma de relief</t>
  </si>
  <si>
    <t>Frecvente relative conditionate de grupa de marime</t>
  </si>
  <si>
    <t>(All)</t>
  </si>
  <si>
    <t>Count of City2</t>
  </si>
  <si>
    <t>Frecventa absoluta</t>
  </si>
  <si>
    <t>1,716,961</t>
  </si>
  <si>
    <t>1459b</t>
  </si>
  <si>
    <t>286,598</t>
  </si>
  <si>
    <t>324,576</t>
  </si>
  <si>
    <t>317,953</t>
  </si>
  <si>
    <t>1316a</t>
  </si>
  <si>
    <t>271,692</t>
  </si>
  <si>
    <t>290,422</t>
  </si>
  <si>
    <t>320,888</t>
  </si>
  <si>
    <t>1408b</t>
  </si>
  <si>
    <t>263,688</t>
  </si>
  <si>
    <t>283,872</t>
  </si>
  <si>
    <t>310,471</t>
  </si>
  <si>
    <t>260 BCb (as Tomis)</t>
  </si>
  <si>
    <t>250,849</t>
  </si>
  <si>
    <t>319,279</t>
  </si>
  <si>
    <t>317,660</t>
  </si>
  <si>
    <t>1342a</t>
  </si>
  <si>
    <t>237,589</t>
  </si>
  <si>
    <t>253,200</t>
  </si>
  <si>
    <t>284,596</t>
  </si>
  <si>
    <t>1235b</t>
  </si>
  <si>
    <t>234,140</t>
  </si>
  <si>
    <t>269,506</t>
  </si>
  <si>
    <t>302,601</t>
  </si>
  <si>
    <t>1475b</t>
  </si>
  <si>
    <t>217,851</t>
  </si>
  <si>
    <t>249,432</t>
  </si>
  <si>
    <t>298,861</t>
  </si>
  <si>
    <t>1445b</t>
  </si>
  <si>
    <t>183,105</t>
  </si>
  <si>
    <t>196,367</t>
  </si>
  <si>
    <t>206,614</t>
  </si>
  <si>
    <t>1113b</t>
  </si>
  <si>
    <t>180,540</t>
  </si>
  <si>
    <t>209,945</t>
  </si>
  <si>
    <t>232,527</t>
  </si>
  <si>
    <t>1596b</t>
  </si>
  <si>
    <t>154,686</t>
  </si>
  <si>
    <t>180,302</t>
  </si>
  <si>
    <t>216,292</t>
  </si>
  <si>
    <t>1368b</t>
  </si>
  <si>
    <t>145,078</t>
  </si>
  <si>
    <t>159,074</t>
  </si>
  <si>
    <t>172,824</t>
  </si>
  <si>
    <t>1028b</t>
  </si>
  <si>
    <t>141,275</t>
  </si>
  <si>
    <t>155,383</t>
  </si>
  <si>
    <t>168,458</t>
  </si>
  <si>
    <t>1388b</t>
  </si>
  <si>
    <t>136,087</t>
  </si>
  <si>
    <t>144,307</t>
  </si>
  <si>
    <t>175,500</t>
  </si>
  <si>
    <t>134,309</t>
  </si>
  <si>
    <t>147,245</t>
  </si>
  <si>
    <t>154,892</t>
  </si>
  <si>
    <t>1191b</t>
  </si>
  <si>
    <t>116,033</t>
  </si>
  <si>
    <t>134,290</t>
  </si>
  <si>
    <t>149,577</t>
  </si>
  <si>
    <t>1332a</t>
  </si>
  <si>
    <t>108,759</t>
  </si>
  <si>
    <t>123,738</t>
  </si>
  <si>
    <t>137,976</t>
  </si>
  <si>
    <t>1329b</t>
  </si>
  <si>
    <t>103,481</t>
  </si>
  <si>
    <t>115,494</t>
  </si>
  <si>
    <t>133,116</t>
  </si>
  <si>
    <t>1431b</t>
  </si>
  <si>
    <t>93,151</t>
  </si>
  <si>
    <t>98,776</t>
  </si>
  <si>
    <t>107,656</t>
  </si>
  <si>
    <t>91,520</t>
  </si>
  <si>
    <t>102,411</t>
  </si>
  <si>
    <t>115,630</t>
  </si>
  <si>
    <t>1213b</t>
  </si>
  <si>
    <t>90,010</t>
  </si>
  <si>
    <t>106,847</t>
  </si>
  <si>
    <t>115,344</t>
  </si>
  <si>
    <t>1439b</t>
  </si>
  <si>
    <t>84,322</t>
  </si>
  <si>
    <t>92,121</t>
  </si>
  <si>
    <t>106,138</t>
  </si>
  <si>
    <t>79,865</t>
  </si>
  <si>
    <t>92,617</t>
  </si>
  <si>
    <t>104,035</t>
  </si>
  <si>
    <t>121 ADb;</t>
  </si>
  <si>
    <t>79,679</t>
  </si>
  <si>
    <t>85,055</t>
  </si>
  <si>
    <t>105,499</t>
  </si>
  <si>
    <t>1491b</t>
  </si>
  <si>
    <t>78,877</t>
  </si>
  <si>
    <t>75,076</t>
  </si>
  <si>
    <t>81,467</t>
  </si>
  <si>
    <t>1349a</t>
  </si>
  <si>
    <t>73,545</t>
  </si>
  <si>
    <t>82,504</t>
  </si>
  <si>
    <t>96,562</t>
  </si>
  <si>
    <t>66,965</t>
  </si>
  <si>
    <t>79,610</t>
  </si>
  <si>
    <t>89,429</t>
  </si>
  <si>
    <t>66,648</t>
  </si>
  <si>
    <t>79,315</t>
  </si>
  <si>
    <t>103,219</t>
  </si>
  <si>
    <t>1575b</t>
  </si>
  <si>
    <t>65,624</t>
  </si>
  <si>
    <t>73,707</t>
  </si>
  <si>
    <t>92,762</t>
  </si>
  <si>
    <t>64,227</t>
  </si>
  <si>
    <t>63,536</t>
  </si>
  <si>
    <t>66,369</t>
  </si>
  <si>
    <t>1097b</t>
  </si>
  <si>
    <t>63,487</t>
  </si>
  <si>
    <t>70,293</t>
  </si>
  <si>
    <t>79,171</t>
  </si>
  <si>
    <t>63,035</t>
  </si>
  <si>
    <t>55,407</t>
  </si>
  <si>
    <t>70,267</t>
  </si>
  <si>
    <t>1375b</t>
  </si>
  <si>
    <t>58,393</t>
  </si>
  <si>
    <t>73,282</t>
  </si>
  <si>
    <t>83,985</t>
  </si>
  <si>
    <t>1925a</t>
  </si>
  <si>
    <t>58,211</t>
  </si>
  <si>
    <t>65,181</t>
  </si>
  <si>
    <t>70,039</t>
  </si>
  <si>
    <t>1534b</t>
  </si>
  <si>
    <t>54,551</t>
  </si>
  <si>
    <t>61,353</t>
  </si>
  <si>
    <t>69,587</t>
  </si>
  <si>
    <t>1395b</t>
  </si>
  <si>
    <t>53,434</t>
  </si>
  <si>
    <t>21,895</t>
  </si>
  <si>
    <t>15,115</t>
  </si>
  <si>
    <t>2004a</t>
  </si>
  <si>
    <t>53,113</t>
  </si>
  <si>
    <t>61,123</t>
  </si>
  <si>
    <t>69,390</t>
  </si>
  <si>
    <t>1269b</t>
  </si>
  <si>
    <t>52,475</t>
  </si>
  <si>
    <t>55,837</t>
  </si>
  <si>
    <t>69,183</t>
  </si>
  <si>
    <t>1174b</t>
  </si>
  <si>
    <t>52,359</t>
  </si>
  <si>
    <t>56,202</t>
  </si>
  <si>
    <t>63,305</t>
  </si>
  <si>
    <t>1473a</t>
  </si>
  <si>
    <t>50,457</t>
  </si>
  <si>
    <t>60,525</t>
  </si>
  <si>
    <t>71,380</t>
  </si>
  <si>
    <t>1265b</t>
  </si>
  <si>
    <t>50,080</t>
  </si>
  <si>
    <t>56,006</t>
  </si>
  <si>
    <t>61,512</t>
  </si>
  <si>
    <t>1332b;</t>
  </si>
  <si>
    <t>48,644</t>
  </si>
  <si>
    <t>50,713</t>
  </si>
  <si>
    <t>69,483</t>
  </si>
  <si>
    <t>1387b</t>
  </si>
  <si>
    <t>47,366</t>
  </si>
  <si>
    <t>42,944</t>
  </si>
  <si>
    <t>30,016</t>
  </si>
  <si>
    <t>1864b (the Pipera village),</t>
  </si>
  <si>
    <t>43,319</t>
  </si>
  <si>
    <t>47,744</t>
  </si>
  <si>
    <t>55,770</t>
  </si>
  <si>
    <t>1075b</t>
  </si>
  <si>
    <t>41,550</t>
  </si>
  <si>
    <t>45,891</t>
  </si>
  <si>
    <t>52,677</t>
  </si>
  <si>
    <t>1614b</t>
  </si>
  <si>
    <t>40,390</t>
  </si>
  <si>
    <t>45,434</t>
  </si>
  <si>
    <t>50,591</t>
  </si>
  <si>
    <t>1840a</t>
  </si>
  <si>
    <t>40,080</t>
  </si>
  <si>
    <t>15,329</t>
  </si>
  <si>
    <t>8,165</t>
  </si>
  <si>
    <t>2005a</t>
  </si>
  <si>
    <t>39,505</t>
  </si>
  <si>
    <t>47,204</t>
  </si>
  <si>
    <t>55,203</t>
  </si>
  <si>
    <t>1359a</t>
  </si>
  <si>
    <t>35,450</t>
  </si>
  <si>
    <t>40,361</t>
  </si>
  <si>
    <t>44,571</t>
  </si>
  <si>
    <t>1334b (Sacerdos de Lucas);</t>
  </si>
  <si>
    <t>34,612</t>
  </si>
  <si>
    <t>39,780</t>
  </si>
  <si>
    <t>43,867</t>
  </si>
  <si>
    <t>1840b;</t>
  </si>
  <si>
    <t>34,484</t>
  </si>
  <si>
    <t>38,966</t>
  </si>
  <si>
    <t>41,852</t>
  </si>
  <si>
    <t>1558b</t>
  </si>
  <si>
    <t>34,398</t>
  </si>
  <si>
    <t>32,981</t>
  </si>
  <si>
    <t>32,400</t>
  </si>
  <si>
    <t>1421b (as Kara Koyun);</t>
  </si>
  <si>
    <t>34,005</t>
  </si>
  <si>
    <t>39,172</t>
  </si>
  <si>
    <t>51,681</t>
  </si>
  <si>
    <t>1436b (as "Siliștea lui Oană la Trotuș"/the village hearth of Oană upon Trotuș);[5]</t>
  </si>
  <si>
    <t>32,873</t>
  </si>
  <si>
    <t>25,596</t>
  </si>
  <si>
    <t>16,019</t>
  </si>
  <si>
    <t>32,801</t>
  </si>
  <si>
    <t>34,871</t>
  </si>
  <si>
    <t>42,012</t>
  </si>
  <si>
    <t>1435b</t>
  </si>
  <si>
    <t>32,793</t>
  </si>
  <si>
    <t>37,640</t>
  </si>
  <si>
    <t>41,246</t>
  </si>
  <si>
    <t>1326b</t>
  </si>
  <si>
    <t>31,950</t>
  </si>
  <si>
    <t>36,364</t>
  </si>
  <si>
    <t>40,037</t>
  </si>
  <si>
    <t>31,475</t>
  </si>
  <si>
    <t>33,497</t>
  </si>
  <si>
    <t>38,478</t>
  </si>
  <si>
    <t>1061b</t>
  </si>
  <si>
    <t>31,335</t>
  </si>
  <si>
    <t>34,257</t>
  </si>
  <si>
    <t>36,926</t>
  </si>
  <si>
    <t>31,044</t>
  </si>
  <si>
    <t>37,160</t>
  </si>
  <si>
    <t>45,447</t>
  </si>
  <si>
    <t>1930a</t>
  </si>
  <si>
    <t>30,920</t>
  </si>
  <si>
    <t>30,798</t>
  </si>
  <si>
    <t>29,967</t>
  </si>
  <si>
    <t>1366b;</t>
  </si>
  <si>
    <t>30,766</t>
  </si>
  <si>
    <t>33,745</t>
  </si>
  <si>
    <t>42,172</t>
  </si>
  <si>
    <t>1419b</t>
  </si>
  <si>
    <t>29,774</t>
  </si>
  <si>
    <t>33,843</t>
  </si>
  <si>
    <t>38,805</t>
  </si>
  <si>
    <t>29,742</t>
  </si>
  <si>
    <t>33,281</t>
  </si>
  <si>
    <t>36,023</t>
  </si>
  <si>
    <t>1228b</t>
  </si>
  <si>
    <t>29,317</t>
  </si>
  <si>
    <t>31,998</t>
  </si>
  <si>
    <t>35,849</t>
  </si>
  <si>
    <t>1485b (as Colibași);</t>
  </si>
  <si>
    <t>28,993</t>
  </si>
  <si>
    <t>32,935</t>
  </si>
  <si>
    <t>38,758</t>
  </si>
  <si>
    <t>1503b/1864a</t>
  </si>
  <si>
    <t>27,574</t>
  </si>
  <si>
    <t>31,767</t>
  </si>
  <si>
    <t>38,285</t>
  </si>
  <si>
    <t>27,465</t>
  </si>
  <si>
    <t>30,217</t>
  </si>
  <si>
    <t>33,197</t>
  </si>
  <si>
    <t>27,403</t>
  </si>
  <si>
    <t>30,954</t>
  </si>
  <si>
    <t>34,603</t>
  </si>
  <si>
    <t>1538b</t>
  </si>
  <si>
    <t>27,711</t>
  </si>
  <si>
    <t>27,611</t>
  </si>
  <si>
    <t>27,247</t>
  </si>
  <si>
    <t>1365b/1968a</t>
  </si>
  <si>
    <t>26,490</t>
  </si>
  <si>
    <t>27,019</t>
  </si>
  <si>
    <t>29,475</t>
  </si>
  <si>
    <t>1245b</t>
  </si>
  <si>
    <t>26,284</t>
  </si>
  <si>
    <t>30,714</t>
  </si>
  <si>
    <t>36,121</t>
  </si>
  <si>
    <t>25,977</t>
  </si>
  <si>
    <t>27,359</t>
  </si>
  <si>
    <t>32,626</t>
  </si>
  <si>
    <t>1330b (as Argeș castle/cetate);</t>
  </si>
  <si>
    <t>25,045</t>
  </si>
  <si>
    <t>26,266</t>
  </si>
  <si>
    <t>33,320</t>
  </si>
  <si>
    <t>1494b</t>
  </si>
  <si>
    <t>24,292</t>
  </si>
  <si>
    <t>23,822</t>
  </si>
  <si>
    <t>32,151</t>
  </si>
  <si>
    <t>1393b</t>
  </si>
  <si>
    <t>23,927</t>
  </si>
  <si>
    <t>28,102</t>
  </si>
  <si>
    <t>32,287</t>
  </si>
  <si>
    <t>1367a</t>
  </si>
  <si>
    <t>23,902</t>
  </si>
  <si>
    <t>25,723</t>
  </si>
  <si>
    <t>33,867</t>
  </si>
  <si>
    <t>1440b;</t>
  </si>
  <si>
    <t>22,893</t>
  </si>
  <si>
    <t>24,309</t>
  </si>
  <si>
    <t>31,073</t>
  </si>
  <si>
    <t>1407b</t>
  </si>
  <si>
    <t>22,624</t>
  </si>
  <si>
    <t>24,822</t>
  </si>
  <si>
    <t>31,434</t>
  </si>
  <si>
    <t>1853a</t>
  </si>
  <si>
    <t>22,294</t>
  </si>
  <si>
    <t>27,416</t>
  </si>
  <si>
    <t>31,873</t>
  </si>
  <si>
    <t>1385b</t>
  </si>
  <si>
    <t>22,277</t>
  </si>
  <si>
    <t>14,282</t>
  </si>
  <si>
    <t>17,204</t>
  </si>
  <si>
    <t>1150b (as Ruetel);</t>
  </si>
  <si>
    <t>21,750</t>
  </si>
  <si>
    <t>13,861</t>
  </si>
  <si>
    <t>10,515</t>
  </si>
  <si>
    <t>2000a</t>
  </si>
  <si>
    <t>21,714</t>
  </si>
  <si>
    <t>24,689</t>
  </si>
  <si>
    <t>31,199</t>
  </si>
  <si>
    <t>1289b;</t>
  </si>
  <si>
    <t>21,624</t>
  </si>
  <si>
    <t>23,476</t>
  </si>
  <si>
    <t>26,520</t>
  </si>
  <si>
    <t>1373b;</t>
  </si>
  <si>
    <t>21,307</t>
  </si>
  <si>
    <t>22,876</t>
  </si>
  <si>
    <t>28,909</t>
  </si>
  <si>
    <t>1293b</t>
  </si>
  <si>
    <t>20,604</t>
  </si>
  <si>
    <t>22,075</t>
  </si>
  <si>
    <t>29,828</t>
  </si>
  <si>
    <t>1278b/1912a</t>
  </si>
  <si>
    <t>20,590</t>
  </si>
  <si>
    <t>22,223</t>
  </si>
  <si>
    <t>29,852</t>
  </si>
  <si>
    <t>20,586</t>
  </si>
  <si>
    <t>22,178</t>
  </si>
  <si>
    <t>19,617</t>
  </si>
  <si>
    <t>1968a</t>
  </si>
  <si>
    <t>20,534</t>
  </si>
  <si>
    <t>21,708</t>
  </si>
  <si>
    <t>24,814</t>
  </si>
  <si>
    <t>1265b/1950a</t>
  </si>
  <si>
    <t>19,996</t>
  </si>
  <si>
    <t>19,568</t>
  </si>
  <si>
    <t>26,237</t>
  </si>
  <si>
    <t>1409b/1952a</t>
  </si>
  <si>
    <t>19,873</t>
  </si>
  <si>
    <t>20,982</t>
  </si>
  <si>
    <t>24,232</t>
  </si>
  <si>
    <t>1291b</t>
  </si>
  <si>
    <t>19,772</t>
  </si>
  <si>
    <t>24,160</t>
  </si>
  <si>
    <t>33,186</t>
  </si>
  <si>
    <t>1462b (as Wolkan); 1953a</t>
  </si>
  <si>
    <t>19,728</t>
  </si>
  <si>
    <t>21,787</t>
  </si>
  <si>
    <t>25,532</t>
  </si>
  <si>
    <t>1467b</t>
  </si>
  <si>
    <t>19,600</t>
  </si>
  <si>
    <t>22,692</t>
  </si>
  <si>
    <t>28,742</t>
  </si>
  <si>
    <t>1493b/1956a</t>
  </si>
  <si>
    <t>19,597</t>
  </si>
  <si>
    <t>24,772</t>
  </si>
  <si>
    <t>30,187</t>
  </si>
  <si>
    <t>19,473</t>
  </si>
  <si>
    <t>21,376</t>
  </si>
  <si>
    <t>30,244</t>
  </si>
  <si>
    <t>18,957</t>
  </si>
  <si>
    <t>21,112</t>
  </si>
  <si>
    <t>25,590</t>
  </si>
  <si>
    <t>1320b/1871a</t>
  </si>
  <si>
    <t>18,699</t>
  </si>
  <si>
    <t>23,390</t>
  </si>
  <si>
    <t>31,409</t>
  </si>
  <si>
    <t>1770b/1941a</t>
  </si>
  <si>
    <t>18,029</t>
  </si>
  <si>
    <t>18,695</t>
  </si>
  <si>
    <t>22,634</t>
  </si>
  <si>
    <t>17,816</t>
  </si>
  <si>
    <t>20,630</t>
  </si>
  <si>
    <t>21,819</t>
  </si>
  <si>
    <t>1271b</t>
  </si>
  <si>
    <t>16,825</t>
  </si>
  <si>
    <t>18,227</t>
  </si>
  <si>
    <t>24,354</t>
  </si>
  <si>
    <t>1224b</t>
  </si>
  <si>
    <t>16,722</t>
  </si>
  <si>
    <t>17,981</t>
  </si>
  <si>
    <t>20,234</t>
  </si>
  <si>
    <t>1597b/1948a</t>
  </si>
  <si>
    <t>16,243</t>
  </si>
  <si>
    <t>18,491</t>
  </si>
  <si>
    <t>22,251</t>
  </si>
  <si>
    <t>16,114</t>
  </si>
  <si>
    <t>18,164</t>
  </si>
  <si>
    <t>23,147</t>
  </si>
  <si>
    <t>1921a</t>
  </si>
  <si>
    <t>15,950</t>
  </si>
  <si>
    <t>19,079</t>
  </si>
  <si>
    <t>25,860</t>
  </si>
  <si>
    <t>1385b/1966a</t>
  </si>
  <si>
    <t>15,931</t>
  </si>
  <si>
    <t>14,541</t>
  </si>
  <si>
    <t>12,983</t>
  </si>
  <si>
    <t>15,928</t>
  </si>
  <si>
    <t>17,437</t>
  </si>
  <si>
    <t>22,231</t>
  </si>
  <si>
    <t>1536b/1921a</t>
  </si>
  <si>
    <t>15,920</t>
  </si>
  <si>
    <t>15,022</t>
  </si>
  <si>
    <t>16,242</t>
  </si>
  <si>
    <t>15,884</t>
  </si>
  <si>
    <t>18,377</t>
  </si>
  <si>
    <t>21,245</t>
  </si>
  <si>
    <t>15,792</t>
  </si>
  <si>
    <t>17,735</t>
  </si>
  <si>
    <t>20,006</t>
  </si>
  <si>
    <t>1606b</t>
  </si>
  <si>
    <t>15,642</t>
  </si>
  <si>
    <t>21,862</t>
  </si>
  <si>
    <t>1411b/1866a</t>
  </si>
  <si>
    <t>15,617</t>
  </si>
  <si>
    <t>17,871</t>
  </si>
  <si>
    <t>22,499</t>
  </si>
  <si>
    <t>1535b</t>
  </si>
  <si>
    <t>15,472</t>
  </si>
  <si>
    <t>18,687</t>
  </si>
  <si>
    <t>22,868</t>
  </si>
  <si>
    <t>1584b/1948a</t>
  </si>
  <si>
    <t>15,349</t>
  </si>
  <si>
    <t>15,037</t>
  </si>
  <si>
    <t>18,444</t>
  </si>
  <si>
    <t>1365b/1956a</t>
  </si>
  <si>
    <t>15,178</t>
  </si>
  <si>
    <t>16,045</t>
  </si>
  <si>
    <t>20,776</t>
  </si>
  <si>
    <t>1433b</t>
  </si>
  <si>
    <t>15,143</t>
  </si>
  <si>
    <t>13,308</t>
  </si>
  <si>
    <t>14,125</t>
  </si>
  <si>
    <t>1436b/2004a</t>
  </si>
  <si>
    <t>15,088</t>
  </si>
  <si>
    <t>17,022</t>
  </si>
  <si>
    <t>20,514</t>
  </si>
  <si>
    <t>15,031</t>
  </si>
  <si>
    <t>16,900</t>
  </si>
  <si>
    <t>20,159</t>
  </si>
  <si>
    <t>1573b/1968a</t>
  </si>
  <si>
    <t>14,871</t>
  </si>
  <si>
    <t>18,863</t>
  </si>
  <si>
    <t>1431b/1952a</t>
  </si>
  <si>
    <t>14,762</t>
  </si>
  <si>
    <t>14,184</t>
  </si>
  <si>
    <t>12,643</t>
  </si>
  <si>
    <t>14,757</t>
  </si>
  <si>
    <t>15,328</t>
  </si>
  <si>
    <t>18,647</t>
  </si>
  <si>
    <t>1377b/1960a</t>
  </si>
  <si>
    <t>14,616</t>
  </si>
  <si>
    <t>11,867</t>
  </si>
  <si>
    <t>16,356</t>
  </si>
  <si>
    <t>1965a</t>
  </si>
  <si>
    <t>14,414</t>
  </si>
  <si>
    <t>11,041</t>
  </si>
  <si>
    <t>9,200</t>
  </si>
  <si>
    <t>14,329</t>
  </si>
  <si>
    <t>15,476</t>
  </si>
  <si>
    <t>15,735</t>
  </si>
  <si>
    <t>14,152</t>
  </si>
  <si>
    <t>14,562</t>
  </si>
  <si>
    <t>21,993</t>
  </si>
  <si>
    <t>1438b/1930a</t>
  </si>
  <si>
    <t>13,968</t>
  </si>
  <si>
    <t>13,847</t>
  </si>
  <si>
    <t>13,458</t>
  </si>
  <si>
    <t>1989a</t>
  </si>
  <si>
    <t>13,948</t>
  </si>
  <si>
    <t>14,436</t>
  </si>
  <si>
    <t>17,053</t>
  </si>
  <si>
    <t>1251b</t>
  </si>
  <si>
    <t>13,807</t>
  </si>
  <si>
    <t>17,336</t>
  </si>
  <si>
    <t>21,227</t>
  </si>
  <si>
    <t>1424b</t>
  </si>
  <si>
    <t>13,573</t>
  </si>
  <si>
    <t>15,770</t>
  </si>
  <si>
    <t>18,650</t>
  </si>
  <si>
    <t>1216b/1967a</t>
  </si>
  <si>
    <t>13,527</t>
  </si>
  <si>
    <t>16,441</t>
  </si>
  <si>
    <t>21,932</t>
  </si>
  <si>
    <t>1596b/1871a</t>
  </si>
  <si>
    <t>13,380</t>
  </si>
  <si>
    <t>15,308</t>
  </si>
  <si>
    <t>19,088</t>
  </si>
  <si>
    <t>13,278</t>
  </si>
  <si>
    <t>13,667</t>
  </si>
  <si>
    <t>16,740</t>
  </si>
  <si>
    <t>1490b/1904a</t>
  </si>
  <si>
    <t>13,069</t>
  </si>
  <si>
    <t>12,247</t>
  </si>
  <si>
    <t>14,232</t>
  </si>
  <si>
    <t>12,962</t>
  </si>
  <si>
    <t>14,312</t>
  </si>
  <si>
    <t>17,075</t>
  </si>
  <si>
    <t>1585b/1830a</t>
  </si>
  <si>
    <t>12,953</t>
  </si>
  <si>
    <t>14,254</t>
  </si>
  <si>
    <t>16,489</t>
  </si>
  <si>
    <t>1649b (as Piatra Pucioasa); 1929a</t>
  </si>
  <si>
    <t>12,949</t>
  </si>
  <si>
    <t>15,842</t>
  </si>
  <si>
    <t>19,023</t>
  </si>
  <si>
    <t>1333b/1960a</t>
  </si>
  <si>
    <t>12,806</t>
  </si>
  <si>
    <t>12,929</t>
  </si>
  <si>
    <t>11,464</t>
  </si>
  <si>
    <t>1426b/1989a</t>
  </si>
  <si>
    <t>12,761</t>
  </si>
  <si>
    <t>13,219</t>
  </si>
  <si>
    <t>14,591</t>
  </si>
  <si>
    <t>1594b/1968a</t>
  </si>
  <si>
    <t>12,690</t>
  </si>
  <si>
    <t>14,495</t>
  </si>
  <si>
    <t>18,075</t>
  </si>
  <si>
    <t>1445b/1941a</t>
  </si>
  <si>
    <t>12,609</t>
  </si>
  <si>
    <t>13,929</t>
  </si>
  <si>
    <t>16,839</t>
  </si>
  <si>
    <t>1567b (as Taplócza); 1956a</t>
  </si>
  <si>
    <t>12,589</t>
  </si>
  <si>
    <t>14,058</t>
  </si>
  <si>
    <t>16,787</t>
  </si>
  <si>
    <t>1385b (as Dezimnikos)</t>
  </si>
  <si>
    <t>12,583</t>
  </si>
  <si>
    <t>13,317</t>
  </si>
  <si>
    <t>16,598</t>
  </si>
  <si>
    <t>1498b</t>
  </si>
  <si>
    <t>12,578</t>
  </si>
  <si>
    <t>14,429</t>
  </si>
  <si>
    <t>17,864</t>
  </si>
  <si>
    <t>1592b/1907a</t>
  </si>
  <si>
    <t>12,534</t>
  </si>
  <si>
    <t>12,815</t>
  </si>
  <si>
    <t>16,215</t>
  </si>
  <si>
    <t>1364b/1989a</t>
  </si>
  <si>
    <t>12,480</t>
  </si>
  <si>
    <t>13,036</t>
  </si>
  <si>
    <t>15,697</t>
  </si>
  <si>
    <t>1203b (as Uioara); 1956a</t>
  </si>
  <si>
    <t>12,460</t>
  </si>
  <si>
    <t>11,428</t>
  </si>
  <si>
    <t>12,936</t>
  </si>
  <si>
    <t>2003a</t>
  </si>
  <si>
    <t>12,044</t>
  </si>
  <si>
    <t>12,257</t>
  </si>
  <si>
    <t>13,898</t>
  </si>
  <si>
    <t>11,950</t>
  </si>
  <si>
    <t>12,762</t>
  </si>
  <si>
    <t>13,024</t>
  </si>
  <si>
    <t>1329b/2004a</t>
  </si>
  <si>
    <t>11,948</t>
  </si>
  <si>
    <t>9,893</t>
  </si>
  <si>
    <t>12,002</t>
  </si>
  <si>
    <t>1926a/1968a</t>
  </si>
  <si>
    <t>11,314</t>
  </si>
  <si>
    <t>10,671</t>
  </si>
  <si>
    <t>13,070</t>
  </si>
  <si>
    <t>11,268</t>
  </si>
  <si>
    <t>12,556</t>
  </si>
  <si>
    <t>14,571</t>
  </si>
  <si>
    <t>1449b (as Piskitelep); 1956a</t>
  </si>
  <si>
    <t>11,260</t>
  </si>
  <si>
    <t>10,628</t>
  </si>
  <si>
    <t>12,033</t>
  </si>
  <si>
    <t>11,163</t>
  </si>
  <si>
    <t>11,744</t>
  </si>
  <si>
    <t>14,139</t>
  </si>
  <si>
    <t>11,106</t>
  </si>
  <si>
    <t>11,970</t>
  </si>
  <si>
    <t>13,532</t>
  </si>
  <si>
    <t>11,007</t>
  </si>
  <si>
    <t>10,298</t>
  </si>
  <si>
    <t>11,009</t>
  </si>
  <si>
    <t>10,931</t>
  </si>
  <si>
    <t>9,679</t>
  </si>
  <si>
    <t>10,702</t>
  </si>
  <si>
    <t>10,795</t>
  </si>
  <si>
    <t>11,766</t>
  </si>
  <si>
    <t>13,751</t>
  </si>
  <si>
    <t>10,720</t>
  </si>
  <si>
    <t>11,526</t>
  </si>
  <si>
    <t>11,665</t>
  </si>
  <si>
    <t>10,627</t>
  </si>
  <si>
    <t>12,312</t>
  </si>
  <si>
    <t>13,007</t>
  </si>
  <si>
    <t>1217b (as Sân-Nicolau); 1942a</t>
  </si>
  <si>
    <t>10,561</t>
  </si>
  <si>
    <t>10,136</t>
  </si>
  <si>
    <t>11,799</t>
  </si>
  <si>
    <t>10,410</t>
  </si>
  <si>
    <t>11,300</t>
  </si>
  <si>
    <t>1774a</t>
  </si>
  <si>
    <t>10,349</t>
  </si>
  <si>
    <t>10,905</t>
  </si>
  <si>
    <t>12,260</t>
  </si>
  <si>
    <t>10,333</t>
  </si>
  <si>
    <t>12,182</t>
  </si>
  <si>
    <t>13,888</t>
  </si>
  <si>
    <t>11,137</t>
  </si>
  <si>
    <t>11,505</t>
  </si>
  <si>
    <t>10,246</t>
  </si>
  <si>
    <t>11,816</t>
  </si>
  <si>
    <t>12,603</t>
  </si>
  <si>
    <t>1981a</t>
  </si>
  <si>
    <t>10,215</t>
  </si>
  <si>
    <t>9,587</t>
  </si>
  <si>
    <t>11,365</t>
  </si>
  <si>
    <t>10,179</t>
  </si>
  <si>
    <t>10,808</t>
  </si>
  <si>
    <t>10,497</t>
  </si>
  <si>
    <t>1950a</t>
  </si>
  <si>
    <t>10,131</t>
  </si>
  <si>
    <t>10,541</t>
  </si>
  <si>
    <t>11,858</t>
  </si>
  <si>
    <t>10,107</t>
  </si>
  <si>
    <t>11,508</t>
  </si>
  <si>
    <t>12,498</t>
  </si>
  <si>
    <t>10,055</t>
  </si>
  <si>
    <t>11,279</t>
  </si>
  <si>
    <t>14,714</t>
  </si>
  <si>
    <t>1961a</t>
  </si>
  <si>
    <t>10,040</t>
  </si>
  <si>
    <t>10,313</t>
  </si>
  <si>
    <t>11,491</t>
  </si>
  <si>
    <t>1440a</t>
  </si>
  <si>
    <t>9,745</t>
  </si>
  <si>
    <t>10,667</t>
  </si>
  <si>
    <t>12,089</t>
  </si>
  <si>
    <t>1451a</t>
  </si>
  <si>
    <t>9,721</t>
  </si>
  <si>
    <t>10,894</t>
  </si>
  <si>
    <t>13,181</t>
  </si>
  <si>
    <t>9,703</t>
  </si>
  <si>
    <t>10,385</t>
  </si>
  <si>
    <t>12,219</t>
  </si>
  <si>
    <t>1952a</t>
  </si>
  <si>
    <t>9,677</t>
  </si>
  <si>
    <t>10,407</t>
  </si>
  <si>
    <t>12,283</t>
  </si>
  <si>
    <t>1205b/1968a</t>
  </si>
  <si>
    <t>9,662</t>
  </si>
  <si>
    <t>10,066</t>
  </si>
  <si>
    <t>10,852</t>
  </si>
  <si>
    <t>9,597</t>
  </si>
  <si>
    <t>10,475</t>
  </si>
  <si>
    <t>13,763</t>
  </si>
  <si>
    <t>9,513</t>
  </si>
  <si>
    <t>9,015</t>
  </si>
  <si>
    <t>8,719</t>
  </si>
  <si>
    <t>9,464</t>
  </si>
  <si>
    <t>10,211</t>
  </si>
  <si>
    <t>12,650</t>
  </si>
  <si>
    <t>9,460</t>
  </si>
  <si>
    <t>10,375</t>
  </si>
  <si>
    <t>12,091</t>
  </si>
  <si>
    <t>1535b/1968a</t>
  </si>
  <si>
    <t>9,423</t>
  </si>
  <si>
    <t>9,364</t>
  </si>
  <si>
    <t>8,000</t>
  </si>
  <si>
    <t>9,373</t>
  </si>
  <si>
    <t>10,219</t>
  </si>
  <si>
    <t>10,329</t>
  </si>
  <si>
    <t>9,346</t>
  </si>
  <si>
    <t>11,382</t>
  </si>
  <si>
    <t>15,222</t>
  </si>
  <si>
    <t>9,291</t>
  </si>
  <si>
    <t>9,658</t>
  </si>
  <si>
    <t>10,711</t>
  </si>
  <si>
    <t>9,278</t>
  </si>
  <si>
    <t>12,350</t>
  </si>
  <si>
    <t>15,112</t>
  </si>
  <si>
    <t>1600b/1956a</t>
  </si>
  <si>
    <t>9,213</t>
  </si>
  <si>
    <t>8,940</t>
  </si>
  <si>
    <t>10,878</t>
  </si>
  <si>
    <t>1330–1332b (as Baba-Saltik)</t>
  </si>
  <si>
    <t>9,208</t>
  </si>
  <si>
    <t>10,114</t>
  </si>
  <si>
    <t>12,306</t>
  </si>
  <si>
    <t>1567b/1952a</t>
  </si>
  <si>
    <t>9,173</t>
  </si>
  <si>
    <t>10,216</t>
  </si>
  <si>
    <t>10,857</t>
  </si>
  <si>
    <t>9,139</t>
  </si>
  <si>
    <t>6,901</t>
  </si>
  <si>
    <t>7,263</t>
  </si>
  <si>
    <t>9,071</t>
  </si>
  <si>
    <t>14,636</t>
  </si>
  <si>
    <t>1880a</t>
  </si>
  <si>
    <t>9,059</t>
  </si>
  <si>
    <t>10,506</t>
  </si>
  <si>
    <t>12,564</t>
  </si>
  <si>
    <t>8,992</t>
  </si>
  <si>
    <t>9,573</t>
  </si>
  <si>
    <t>9,739</t>
  </si>
  <si>
    <t>8,969</t>
  </si>
  <si>
    <t>10,343</t>
  </si>
  <si>
    <t>12,886</t>
  </si>
  <si>
    <t>9,902</t>
  </si>
  <si>
    <t>10,665</t>
  </si>
  <si>
    <t>1844a/1930a/1989a</t>
  </si>
  <si>
    <t>8,878</t>
  </si>
  <si>
    <t>9,596</t>
  </si>
  <si>
    <t>9,851</t>
  </si>
  <si>
    <t>8,807</t>
  </si>
  <si>
    <t>9,260</t>
  </si>
  <si>
    <t>10,416</t>
  </si>
  <si>
    <t>1967a</t>
  </si>
  <si>
    <t>8,797</t>
  </si>
  <si>
    <t>9,650</t>
  </si>
  <si>
    <t>11,291</t>
  </si>
  <si>
    <t>1332b (Sacerdos de Sancta Croce); 1956a</t>
  </si>
  <si>
    <t>8,793</t>
  </si>
  <si>
    <t>9,685</t>
  </si>
  <si>
    <t>12,507</t>
  </si>
  <si>
    <t>8,737</t>
  </si>
  <si>
    <t>9,642</t>
  </si>
  <si>
    <t>11,198</t>
  </si>
  <si>
    <t>8,630</t>
  </si>
  <si>
    <t>9,473</t>
  </si>
  <si>
    <t>9,294</t>
  </si>
  <si>
    <t>8,506</t>
  </si>
  <si>
    <t>10,441</t>
  </si>
  <si>
    <t>15,379</t>
  </si>
  <si>
    <t>8,497</t>
  </si>
  <si>
    <t>10,510</t>
  </si>
  <si>
    <t>13,128</t>
  </si>
  <si>
    <t>1960a</t>
  </si>
  <si>
    <t>8,473</t>
  </si>
  <si>
    <t>8,705</t>
  </si>
  <si>
    <t>9,833</t>
  </si>
  <si>
    <t>8,463</t>
  </si>
  <si>
    <t>7,136</t>
  </si>
  <si>
    <t>6,713</t>
  </si>
  <si>
    <t>8,368</t>
  </si>
  <si>
    <t>8,894</t>
  </si>
  <si>
    <t>11,787</t>
  </si>
  <si>
    <t>8,347</t>
  </si>
  <si>
    <t>8,336</t>
  </si>
  <si>
    <t>8,560</t>
  </si>
  <si>
    <t>8,332</t>
  </si>
  <si>
    <t>7,528</t>
  </si>
  <si>
    <t>9,081</t>
  </si>
  <si>
    <t>8,198</t>
  </si>
  <si>
    <t>8,987</t>
  </si>
  <si>
    <t>9,439</t>
  </si>
  <si>
    <t>8,133</t>
  </si>
  <si>
    <t>8,593</t>
  </si>
  <si>
    <t>9,171</t>
  </si>
  <si>
    <t>8,069</t>
  </si>
  <si>
    <t>9,955</t>
  </si>
  <si>
    <t>8,061</t>
  </si>
  <si>
    <t>7,292</t>
  </si>
  <si>
    <t>7,388</t>
  </si>
  <si>
    <t>8,058</t>
  </si>
  <si>
    <t>8,631</t>
  </si>
  <si>
    <t>10,188</t>
  </si>
  <si>
    <t>7,760</t>
  </si>
  <si>
    <t>7,923</t>
  </si>
  <si>
    <t>7,161</t>
  </si>
  <si>
    <t>7,730</t>
  </si>
  <si>
    <t>8,672</t>
  </si>
  <si>
    <t>10,464</t>
  </si>
  <si>
    <t>7,703</t>
  </si>
  <si>
    <t>7,565</t>
  </si>
  <si>
    <t>7,708</t>
  </si>
  <si>
    <t>7,684</t>
  </si>
  <si>
    <t>8,932</t>
  </si>
  <si>
    <t>11,882</t>
  </si>
  <si>
    <t>7,616</t>
  </si>
  <si>
    <t>8,034</t>
  </si>
  <si>
    <t>9,338</t>
  </si>
  <si>
    <t>7,570</t>
  </si>
  <si>
    <t>8,451</t>
  </si>
  <si>
    <t>9,475</t>
  </si>
  <si>
    <t>2002a</t>
  </si>
  <si>
    <t>7,564</t>
  </si>
  <si>
    <t>8,732</t>
  </si>
  <si>
    <t>12,115</t>
  </si>
  <si>
    <t>7,530</t>
  </si>
  <si>
    <t>8,380</t>
  </si>
  <si>
    <t>10,481</t>
  </si>
  <si>
    <t>7,356</t>
  </si>
  <si>
    <t>7,019</t>
  </si>
  <si>
    <t>8,704</t>
  </si>
  <si>
    <t>7,348</t>
  </si>
  <si>
    <t>7,622</t>
  </si>
  <si>
    <t>8,923</t>
  </si>
  <si>
    <t>7,279</t>
  </si>
  <si>
    <t>7,453</t>
  </si>
  <si>
    <t>9,762</t>
  </si>
  <si>
    <t>7,248</t>
  </si>
  <si>
    <t>8,245</t>
  </si>
  <si>
    <t>11,803</t>
  </si>
  <si>
    <t>7,212</t>
  </si>
  <si>
    <t>7,987</t>
  </si>
  <si>
    <t>8,724</t>
  </si>
  <si>
    <t>7,208</t>
  </si>
  <si>
    <t>4,698</t>
  </si>
  <si>
    <t>5,112</t>
  </si>
  <si>
    <t>7,126</t>
  </si>
  <si>
    <t>7,725</t>
  </si>
  <si>
    <t>1526b/1989a</t>
  </si>
  <si>
    <t>7,110</t>
  </si>
  <si>
    <t>7,270</t>
  </si>
  <si>
    <t>7,153</t>
  </si>
  <si>
    <t>7,007</t>
  </si>
  <si>
    <t>6,945</t>
  </si>
  <si>
    <t>6,554</t>
  </si>
  <si>
    <t>6,921</t>
  </si>
  <si>
    <t>7,664</t>
  </si>
  <si>
    <t>9,834</t>
  </si>
  <si>
    <t>1956a</t>
  </si>
  <si>
    <t>6,891</t>
  </si>
  <si>
    <t>7,269</t>
  </si>
  <si>
    <t>8,559</t>
  </si>
  <si>
    <t>6,853</t>
  </si>
  <si>
    <t>7,119</t>
  </si>
  <si>
    <t>7,674</t>
  </si>
  <si>
    <t>6,834</t>
  </si>
  <si>
    <t>7,023</t>
  </si>
  <si>
    <t>8,128</t>
  </si>
  <si>
    <t>6,805</t>
  </si>
  <si>
    <t>7,345</t>
  </si>
  <si>
    <t>7,627</t>
  </si>
  <si>
    <t>6,787</t>
  </si>
  <si>
    <t>6,946</t>
  </si>
  <si>
    <t>7,418</t>
  </si>
  <si>
    <t>6,714</t>
  </si>
  <si>
    <t>6,851</t>
  </si>
  <si>
    <t>6,217</t>
  </si>
  <si>
    <t>7,398</t>
  </si>
  <si>
    <t>8,422</t>
  </si>
  <si>
    <t>6,711</t>
  </si>
  <si>
    <t>6,905</t>
  </si>
  <si>
    <t>9,147</t>
  </si>
  <si>
    <t>6,709</t>
  </si>
  <si>
    <t>7,718</t>
  </si>
  <si>
    <t>10,083</t>
  </si>
  <si>
    <t>6,708</t>
  </si>
  <si>
    <t>7,976</t>
  </si>
  <si>
    <t>10,003</t>
  </si>
  <si>
    <t>6,669</t>
  </si>
  <si>
    <t>8,972</t>
  </si>
  <si>
    <t>12,177</t>
  </si>
  <si>
    <t>6,652</t>
  </si>
  <si>
    <t>7,490</t>
  </si>
  <si>
    <t>9,254</t>
  </si>
  <si>
    <t>6,595</t>
  </si>
  <si>
    <t>6,761</t>
  </si>
  <si>
    <t>7,519</t>
  </si>
  <si>
    <t>1994a</t>
  </si>
  <si>
    <t>6,569</t>
  </si>
  <si>
    <t>7,221</t>
  </si>
  <si>
    <t>8,587</t>
  </si>
  <si>
    <t>1565b/1961a</t>
  </si>
  <si>
    <t>6,468</t>
  </si>
  <si>
    <t>6,898</t>
  </si>
  <si>
    <t>7,392</t>
  </si>
  <si>
    <t>6,467</t>
  </si>
  <si>
    <t>6,263</t>
  </si>
  <si>
    <t>7,446</t>
  </si>
  <si>
    <t>6,447</t>
  </si>
  <si>
    <t>6,999</t>
  </si>
  <si>
    <t>8,685</t>
  </si>
  <si>
    <t>1920a/1968a</t>
  </si>
  <si>
    <t>6,446</t>
  </si>
  <si>
    <t>7,386</t>
  </si>
  <si>
    <t>1954a</t>
  </si>
  <si>
    <t>6,384</t>
  </si>
  <si>
    <t>7,275</t>
  </si>
  <si>
    <t>7,614</t>
  </si>
  <si>
    <t>6,378</t>
  </si>
  <si>
    <t>7,587</t>
  </si>
  <si>
    <t>8,092</t>
  </si>
  <si>
    <t>6,369</t>
  </si>
  <si>
    <t>7,214</t>
  </si>
  <si>
    <t>8,468</t>
  </si>
  <si>
    <t>6,359</t>
  </si>
  <si>
    <t>7,035</t>
  </si>
  <si>
    <t>7,894</t>
  </si>
  <si>
    <t>6,308</t>
  </si>
  <si>
    <t>6,695</t>
  </si>
  <si>
    <t>7,338</t>
  </si>
  <si>
    <t>6,306</t>
  </si>
  <si>
    <t>6,930</t>
  </si>
  <si>
    <t>6,892</t>
  </si>
  <si>
    <t>6,276</t>
  </si>
  <si>
    <t>7,304</t>
  </si>
  <si>
    <t>8,290</t>
  </si>
  <si>
    <t>6,238</t>
  </si>
  <si>
    <t>8,812</t>
  </si>
  <si>
    <t>6,186</t>
  </si>
  <si>
    <t>6,942</t>
  </si>
  <si>
    <t>7,493</t>
  </si>
  <si>
    <t>6,124</t>
  </si>
  <si>
    <t>6,231</t>
  </si>
  <si>
    <t>6,486</t>
  </si>
  <si>
    <t>6,106</t>
  </si>
  <si>
    <t>6,543</t>
  </si>
  <si>
    <t>8,911</t>
  </si>
  <si>
    <t>6,000</t>
  </si>
  <si>
    <t>6,299</t>
  </si>
  <si>
    <t>6,583</t>
  </si>
  <si>
    <t>5,991</t>
  </si>
  <si>
    <t>6,502</t>
  </si>
  <si>
    <t>6,667</t>
  </si>
  <si>
    <t>5,946</t>
  </si>
  <si>
    <t>8,044</t>
  </si>
  <si>
    <t>5,892</t>
  </si>
  <si>
    <t>6,773</t>
  </si>
  <si>
    <t>7,004</t>
  </si>
  <si>
    <t>2006a</t>
  </si>
  <si>
    <t>5,870</t>
  </si>
  <si>
    <t>6,528</t>
  </si>
  <si>
    <t>7,501</t>
  </si>
  <si>
    <t>5,817</t>
  </si>
  <si>
    <t>5,876</t>
  </si>
  <si>
    <t>6,532</t>
  </si>
  <si>
    <t>5,710</t>
  </si>
  <si>
    <t>5,421</t>
  </si>
  <si>
    <t>6,092</t>
  </si>
  <si>
    <t>5,696</t>
  </si>
  <si>
    <t>6,022</t>
  </si>
  <si>
    <t>7,589</t>
  </si>
  <si>
    <t>5,670</t>
  </si>
  <si>
    <t>6,260</t>
  </si>
  <si>
    <t>6,423</t>
  </si>
  <si>
    <t>1810a/1968a</t>
  </si>
  <si>
    <t>5,521</t>
  </si>
  <si>
    <t>7,485</t>
  </si>
  <si>
    <t>10,594</t>
  </si>
  <si>
    <t>5,473</t>
  </si>
  <si>
    <t>5,861</t>
  </si>
  <si>
    <t>8,103</t>
  </si>
  <si>
    <t>5,434</t>
  </si>
  <si>
    <t>5,348</t>
  </si>
  <si>
    <t>7,285</t>
  </si>
  <si>
    <t>1335b/2004a</t>
  </si>
  <si>
    <t>5,414</t>
  </si>
  <si>
    <t>6,115</t>
  </si>
  <si>
    <t>9,295</t>
  </si>
  <si>
    <t>5,554</t>
  </si>
  <si>
    <t>5,824</t>
  </si>
  <si>
    <t>5,410</t>
  </si>
  <si>
    <t>5,979</t>
  </si>
  <si>
    <t>6,829</t>
  </si>
  <si>
    <t>5,398</t>
  </si>
  <si>
    <t>6,529</t>
  </si>
  <si>
    <t>9,466</t>
  </si>
  <si>
    <t>5,276</t>
  </si>
  <si>
    <t>5,431</t>
  </si>
  <si>
    <t>6,151</t>
  </si>
  <si>
    <t>5,229</t>
  </si>
  <si>
    <t>5,743</t>
  </si>
  <si>
    <t>6,111</t>
  </si>
  <si>
    <t>5,179</t>
  </si>
  <si>
    <t>5,506</t>
  </si>
  <si>
    <t>6,603</t>
  </si>
  <si>
    <t>5,087</t>
  </si>
  <si>
    <t>5,294</t>
  </si>
  <si>
    <t>6,290</t>
  </si>
  <si>
    <t>5,078</t>
  </si>
  <si>
    <t>5,311</t>
  </si>
  <si>
    <t>7,074</t>
  </si>
  <si>
    <t>5,032</t>
  </si>
  <si>
    <t>5,314</t>
  </si>
  <si>
    <t>5,628</t>
  </si>
  <si>
    <t>4,907</t>
  </si>
  <si>
    <t>5,269</t>
  </si>
  <si>
    <t>6,246</t>
  </si>
  <si>
    <t>1951a</t>
  </si>
  <si>
    <t>4,875</t>
  </si>
  <si>
    <t>5,166</t>
  </si>
  <si>
    <t>5,492</t>
  </si>
  <si>
    <t>4,856</t>
  </si>
  <si>
    <t>4,893</t>
  </si>
  <si>
    <t>5,196</t>
  </si>
  <si>
    <t>1365b/2004a</t>
  </si>
  <si>
    <t>4,669</t>
  </si>
  <si>
    <t>6,034</t>
  </si>
  <si>
    <t>7,249</t>
  </si>
  <si>
    <t>1892a</t>
  </si>
  <si>
    <t>4,657</t>
  </si>
  <si>
    <t>5,005</t>
  </si>
  <si>
    <t>8,433</t>
  </si>
  <si>
    <t>4,620</t>
  </si>
  <si>
    <t>4,969</t>
  </si>
  <si>
    <t>5,253</t>
  </si>
  <si>
    <t>4,616</t>
  </si>
  <si>
    <t>5,088</t>
  </si>
  <si>
    <t>5,529</t>
  </si>
  <si>
    <t>4,570</t>
  </si>
  <si>
    <t>5,404</t>
  </si>
  <si>
    <t>5,157</t>
  </si>
  <si>
    <t>4,478</t>
  </si>
  <si>
    <t>5,349</t>
  </si>
  <si>
    <t>5,724</t>
  </si>
  <si>
    <t>4,408</t>
  </si>
  <si>
    <t>5,026</t>
  </si>
  <si>
    <t>5,374</t>
  </si>
  <si>
    <t>4,360</t>
  </si>
  <si>
    <t>5,072</t>
  </si>
  <si>
    <t>6,803</t>
  </si>
  <si>
    <t>106–275 (as Abruttus/Alburnus Minor); 1271b (as Abruth/terra Obruth)[5]</t>
  </si>
  <si>
    <t>4,355</t>
  </si>
  <si>
    <t>3,657</t>
  </si>
  <si>
    <t>3,864</t>
  </si>
  <si>
    <t>4,264</t>
  </si>
  <si>
    <t>4,976</t>
  </si>
  <si>
    <t>5,494</t>
  </si>
  <si>
    <t>4,235</t>
  </si>
  <si>
    <t>4,864</t>
  </si>
  <si>
    <t>5,780</t>
  </si>
  <si>
    <t>4,231</t>
  </si>
  <si>
    <t>4,836</t>
  </si>
  <si>
    <t>5,704</t>
  </si>
  <si>
    <t>4,171</t>
  </si>
  <si>
    <t>4,274</t>
  </si>
  <si>
    <t>5,128</t>
  </si>
  <si>
    <t>1434b/2004a</t>
  </si>
  <si>
    <t>4,020</t>
  </si>
  <si>
    <t>4,755</t>
  </si>
  <si>
    <t>5,615</t>
  </si>
  <si>
    <t>1935a</t>
  </si>
  <si>
    <t>4,011</t>
  </si>
  <si>
    <t>4,198</t>
  </si>
  <si>
    <t>5,375</t>
  </si>
  <si>
    <t>3,934</t>
  </si>
  <si>
    <t>4,414</t>
  </si>
  <si>
    <t>5,205</t>
  </si>
  <si>
    <t>3,901</t>
  </si>
  <si>
    <t>4,440</t>
  </si>
  <si>
    <t>6,119</t>
  </si>
  <si>
    <t>1948a</t>
  </si>
  <si>
    <t>3,787</t>
  </si>
  <si>
    <t>5,008</t>
  </si>
  <si>
    <t>6,051</t>
  </si>
  <si>
    <t>153b (as Aquae Herculis); 1951a[5]</t>
  </si>
  <si>
    <t>3,750</t>
  </si>
  <si>
    <t>4,186</t>
  </si>
  <si>
    <t>4,814</t>
  </si>
  <si>
    <t>3,619</t>
  </si>
  <si>
    <t>3,910</t>
  </si>
  <si>
    <t>4,063</t>
  </si>
  <si>
    <t>3,434</t>
  </si>
  <si>
    <t>3,562</t>
  </si>
  <si>
    <t>4,184</t>
  </si>
  <si>
    <t>3,369</t>
  </si>
  <si>
    <t>6,108</t>
  </si>
  <si>
    <t>3,154</t>
  </si>
  <si>
    <t>3,213</t>
  </si>
  <si>
    <t>3,132</t>
  </si>
  <si>
    <t>3,134</t>
  </si>
  <si>
    <t>3,309</t>
  </si>
  <si>
    <t>3,591</t>
  </si>
  <si>
    <t>3,118</t>
  </si>
  <si>
    <t>3,663</t>
  </si>
  <si>
    <t>5,140</t>
  </si>
  <si>
    <t>3,035</t>
  </si>
  <si>
    <t>3,461</t>
  </si>
  <si>
    <t>4,877</t>
  </si>
  <si>
    <t>1998a</t>
  </si>
  <si>
    <t>3,008</t>
  </si>
  <si>
    <t>3,592</t>
  </si>
  <si>
    <t>4,626</t>
  </si>
  <si>
    <t>2,938</t>
  </si>
  <si>
    <t>3,271</t>
  </si>
  <si>
    <t>3,641</t>
  </si>
  <si>
    <t>2,473</t>
  </si>
  <si>
    <t>2,916</t>
  </si>
  <si>
    <t>3,926</t>
  </si>
  <si>
    <t>2,405</t>
  </si>
  <si>
    <t>2,188</t>
  </si>
  <si>
    <t>4,687</t>
  </si>
  <si>
    <t>1926a</t>
  </si>
  <si>
    <t>2,391</t>
  </si>
  <si>
    <t>2,585</t>
  </si>
  <si>
    <t>3,109</t>
  </si>
  <si>
    <t>2,158</t>
  </si>
  <si>
    <t>2,449</t>
  </si>
  <si>
    <t>3,147</t>
  </si>
  <si>
    <t>1927a</t>
  </si>
  <si>
    <t>2,025</t>
  </si>
  <si>
    <t>2,315</t>
  </si>
  <si>
    <t>3,032</t>
  </si>
  <si>
    <t>1,987</t>
  </si>
  <si>
    <t>2,165</t>
  </si>
  <si>
    <t>2,851</t>
  </si>
  <si>
    <t>1,372</t>
  </si>
  <si>
    <t>1,641</t>
  </si>
  <si>
    <t>1,802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</si>
</sst>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>
      <alignment wrapText="1"/>
    </xf>
    <xf numFmtId="10" fontId="0" fillId="0" borderId="0" xfId="0" applyNumberFormat="1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</a:t>
            </a:r>
            <a:r>
              <a:rPr lang="en-US" baseline="0"/>
              <a:t>a localitatilor urbane pe relief, Romania, 2025</a:t>
            </a:r>
            <a:endParaRPr lang="en-US"/>
          </a:p>
        </c:rich>
      </c:tx>
      <c:layout>
        <c:manualLayout>
          <c:xMode val="edge"/>
          <c:yMode val="edge"/>
          <c:x val="0.1427360017497812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seriededistributie!$F$3</c:f>
              <c:strCache>
                <c:ptCount val="1"/>
                <c:pt idx="0">
                  <c:v>Frecventa absoluta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seriededistributie!$E$4:$E$7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seriededistributie!$F$4:$F$7</c:f>
              <c:numCache>
                <c:formatCode>General</c:formatCode>
                <c:ptCount val="4"/>
                <c:pt idx="0">
                  <c:v>67</c:v>
                </c:pt>
                <c:pt idx="1">
                  <c:v>67</c:v>
                </c:pt>
                <c:pt idx="2">
                  <c:v>17</c:v>
                </c:pt>
                <c:pt idx="3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D-40A5-896D-01B80BAA8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5031567"/>
        <c:axId val="1745045487"/>
      </c:barChart>
      <c:catAx>
        <c:axId val="1745031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Grupa de relief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5045487"/>
        <c:crosses val="autoZero"/>
        <c:auto val="1"/>
        <c:lblAlgn val="ctr"/>
        <c:lblOffset val="100"/>
        <c:noMultiLvlLbl val="0"/>
      </c:catAx>
      <c:valAx>
        <c:axId val="174504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Frecventa absoluta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503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Distributia localitatilor urbane pe relief si marime, Romania,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37270341207348"/>
          <c:y val="0.14154860567382174"/>
          <c:w val="0.85907174103237105"/>
          <c:h val="0.59032277787239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tabeldecontingenta!$H$3:$H$4</c:f>
              <c:strCache>
                <c:ptCount val="2"/>
                <c:pt idx="1">
                  <c:v>mare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tabeldecontingenta!$G$5:$G$8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tabeldecontingenta!$H$5:$H$8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0-4091-BFE3-AA535730687B}"/>
            </c:ext>
          </c:extLst>
        </c:ser>
        <c:ser>
          <c:idx val="1"/>
          <c:order val="1"/>
          <c:tx>
            <c:strRef>
              <c:f>tabeldecontingenta!$I$3:$I$4</c:f>
              <c:strCache>
                <c:ptCount val="2"/>
                <c:pt idx="1">
                  <c:v>mica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tabeldecontingenta!$G$5:$G$8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tabeldecontingenta!$I$5:$I$8</c:f>
              <c:numCache>
                <c:formatCode>General</c:formatCode>
                <c:ptCount val="4"/>
                <c:pt idx="0">
                  <c:v>46</c:v>
                </c:pt>
                <c:pt idx="1">
                  <c:v>51</c:v>
                </c:pt>
                <c:pt idx="2">
                  <c:v>16</c:v>
                </c:pt>
                <c:pt idx="3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0-4091-BFE3-AA535730687B}"/>
            </c:ext>
          </c:extLst>
        </c:ser>
        <c:ser>
          <c:idx val="2"/>
          <c:order val="2"/>
          <c:tx>
            <c:strRef>
              <c:f>tabeldecontingenta!$J$3:$J$4</c:f>
              <c:strCache>
                <c:ptCount val="2"/>
                <c:pt idx="1">
                  <c:v>mijlocie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tabeldecontingenta!$G$5:$G$8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tabeldecontingenta!$J$5:$J$8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0-4091-BFE3-AA535730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6914671"/>
        <c:axId val="1446926671"/>
      </c:barChart>
      <c:catAx>
        <c:axId val="14469146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Grupa de relief</a:t>
                </a:r>
                <a:r>
                  <a:rPr lang="en-US" baseline="0"/>
                  <a:t> si marime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926671"/>
        <c:crosses val="autoZero"/>
        <c:auto val="1"/>
        <c:lblAlgn val="ctr"/>
        <c:lblOffset val="100"/>
        <c:noMultiLvlLbl val="0"/>
      </c:catAx>
      <c:valAx>
        <c:axId val="144692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Efectiv</a:t>
                </a:r>
                <a:r>
                  <a:rPr lang="en-US" baseline="0"/>
                  <a:t> partial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91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380008748906385"/>
          <c:y val="0.8875334634751354"/>
          <c:w val="0.31573293963254595"/>
          <c:h val="9.2625895782577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Distributia localitatilor urbane pe relief si marime, Romania,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815048118985127"/>
          <c:y val="0.1733755942947702"/>
          <c:w val="0.83129396325459315"/>
          <c:h val="0.603283543598254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tabeldecontingenta!$H$4</c:f>
              <c:strCache>
                <c:ptCount val="1"/>
                <c:pt idx="0">
                  <c:v>mare</c:v>
                </c:pt>
              </c:strCache>
            </c:strRef>
          </c:tx>
          <c:invertIfNegative val="0"/>
          <c:cat>
            <c:strRef>
              <c:f>tabeldecontingenta!$G$5:$G$8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tabeldecontingenta!$H$5:$H$8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7C-4E90-B69F-AC9538F9996D}"/>
            </c:ext>
          </c:extLst>
        </c:ser>
        <c:ser>
          <c:idx val="4"/>
          <c:order val="1"/>
          <c:tx>
            <c:strRef>
              <c:f>tabeldecontingenta!$I$4</c:f>
              <c:strCache>
                <c:ptCount val="1"/>
                <c:pt idx="0">
                  <c:v>mica</c:v>
                </c:pt>
              </c:strCache>
            </c:strRef>
          </c:tx>
          <c:invertIfNegative val="0"/>
          <c:cat>
            <c:strRef>
              <c:f>tabeldecontingenta!$G$5:$G$8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tabeldecontingenta!$I$5:$I$8</c:f>
              <c:numCache>
                <c:formatCode>General</c:formatCode>
                <c:ptCount val="4"/>
                <c:pt idx="0">
                  <c:v>46</c:v>
                </c:pt>
                <c:pt idx="1">
                  <c:v>51</c:v>
                </c:pt>
                <c:pt idx="2">
                  <c:v>16</c:v>
                </c:pt>
                <c:pt idx="3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7C-4E90-B69F-AC9538F9996D}"/>
            </c:ext>
          </c:extLst>
        </c:ser>
        <c:ser>
          <c:idx val="5"/>
          <c:order val="2"/>
          <c:tx>
            <c:strRef>
              <c:f>tabeldecontingenta!$J$4</c:f>
              <c:strCache>
                <c:ptCount val="1"/>
                <c:pt idx="0">
                  <c:v>mijlocie</c:v>
                </c:pt>
              </c:strCache>
            </c:strRef>
          </c:tx>
          <c:invertIfNegative val="0"/>
          <c:cat>
            <c:strRef>
              <c:f>tabeldecontingenta!$G$5:$G$8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tabeldecontingenta!$J$5:$J$8</c:f>
              <c:numCache>
                <c:formatCode>General</c:formatCode>
                <c:ptCount val="4"/>
                <c:pt idx="0">
                  <c:v>15</c:v>
                </c:pt>
                <c:pt idx="1">
                  <c:v>15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7C-4E90-B69F-AC9538F99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6899311"/>
        <c:axId val="1446914191"/>
      </c:barChart>
      <c:catAx>
        <c:axId val="1446899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Grupa de relief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914191"/>
        <c:crosses val="autoZero"/>
        <c:auto val="1"/>
        <c:lblAlgn val="ctr"/>
        <c:lblOffset val="100"/>
        <c:noMultiLvlLbl val="0"/>
      </c:catAx>
      <c:valAx>
        <c:axId val="144691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Frecventa absoluta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899311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8380008748906385"/>
          <c:y val="0.90664362279596167"/>
          <c:w val="0.31573293963254595"/>
          <c:h val="7.9787792483386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Distributia localitatilor urbane pe relief si marime, Romania,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815048118985127"/>
          <c:y val="0.1733755942947702"/>
          <c:w val="0.83129396325459315"/>
          <c:h val="0.603283543598254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tabeldecontingenta!$B$13</c:f>
              <c:strCache>
                <c:ptCount val="1"/>
                <c:pt idx="0">
                  <c:v>mare</c:v>
                </c:pt>
              </c:strCache>
            </c:strRef>
          </c:tx>
          <c:invertIfNegative val="0"/>
          <c:cat>
            <c:strRef>
              <c:f>tabeldecontingenta!$A$14:$A$17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tabeldecontingenta!$B$14:$B$17</c:f>
              <c:numCache>
                <c:formatCode>General</c:formatCode>
                <c:ptCount val="4"/>
                <c:pt idx="0">
                  <c:v>1.8808777429467086E-2</c:v>
                </c:pt>
                <c:pt idx="1">
                  <c:v>3.134796238244514E-3</c:v>
                </c:pt>
                <c:pt idx="2">
                  <c:v>3.134796238244514E-3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9-47AA-AB9A-681A44693252}"/>
            </c:ext>
          </c:extLst>
        </c:ser>
        <c:ser>
          <c:idx val="4"/>
          <c:order val="1"/>
          <c:tx>
            <c:strRef>
              <c:f>tabeldecontingenta!$C$13</c:f>
              <c:strCache>
                <c:ptCount val="1"/>
                <c:pt idx="0">
                  <c:v>mica</c:v>
                </c:pt>
              </c:strCache>
            </c:strRef>
          </c:tx>
          <c:invertIfNegative val="0"/>
          <c:cat>
            <c:strRef>
              <c:f>tabeldecontingenta!$A$14:$A$17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tabeldecontingenta!$C$14:$C$17</c:f>
              <c:numCache>
                <c:formatCode>General</c:formatCode>
                <c:ptCount val="4"/>
                <c:pt idx="0">
                  <c:v>0.14420062695924765</c:v>
                </c:pt>
                <c:pt idx="1">
                  <c:v>0.15987460815047022</c:v>
                </c:pt>
                <c:pt idx="2">
                  <c:v>5.0156739811912224E-2</c:v>
                </c:pt>
                <c:pt idx="3">
                  <c:v>0.51724137931034486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9-47AA-AB9A-681A44693252}"/>
            </c:ext>
          </c:extLst>
        </c:ser>
        <c:ser>
          <c:idx val="5"/>
          <c:order val="2"/>
          <c:tx>
            <c:strRef>
              <c:f>tabeldecontingenta!$D$13</c:f>
              <c:strCache>
                <c:ptCount val="1"/>
                <c:pt idx="0">
                  <c:v>mijlocie</c:v>
                </c:pt>
              </c:strCache>
            </c:strRef>
          </c:tx>
          <c:invertIfNegative val="0"/>
          <c:cat>
            <c:strRef>
              <c:f>tabeldecontingenta!$A$14:$A$17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tabeldecontingenta!$D$14:$D$17</c:f>
              <c:numCache>
                <c:formatCode>General</c:formatCode>
                <c:ptCount val="4"/>
                <c:pt idx="0">
                  <c:v>4.7021943573667714E-2</c:v>
                </c:pt>
                <c:pt idx="1">
                  <c:v>4.7021943573667714E-2</c:v>
                </c:pt>
                <c:pt idx="2">
                  <c:v>0</c:v>
                </c:pt>
                <c:pt idx="3">
                  <c:v>9.4043887147335428E-3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A9-47AA-AB9A-681A44693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6899311"/>
        <c:axId val="1446914191"/>
        <c:extLst>
          <c:ext xmlns:c15="http://schemas.microsoft.com/office/drawing/2012/chart" uri="{02D57815-91ED-43cb-92C2-25804820EDAC}">
            <c15:filteredBa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tabeldecontingenta!$H$4</c15:sqref>
                        </c15:formulaRef>
                      </c:ext>
                    </c:extLst>
                    <c:strCache>
                      <c:ptCount val="1"/>
                      <c:pt idx="0">
                        <c:v>mare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tabeldecontingenta!$A$14:$A$17</c15:sqref>
                        </c15:formulaRef>
                      </c:ext>
                    </c:extLst>
                    <c:strCache>
                      <c:ptCount val="4"/>
                      <c:pt idx="0">
                        <c:v>campie</c:v>
                      </c:pt>
                      <c:pt idx="1">
                        <c:v>deal</c:v>
                      </c:pt>
                      <c:pt idx="2">
                        <c:v>munte</c:v>
                      </c:pt>
                      <c:pt idx="3">
                        <c:v>neprecizat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tabeldecontingenta!$H$5:$H$8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6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CA9-47AA-AB9A-681A44693252}"/>
                  </c:ext>
                </c:extLst>
              </c15:ser>
            </c15:filteredBarSeries>
            <c15:filteredBar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tabeldecontingenta!$I$4</c15:sqref>
                        </c15:formulaRef>
                      </c:ext>
                    </c:extLst>
                    <c:strCache>
                      <c:ptCount val="1"/>
                      <c:pt idx="0">
                        <c:v>mica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tabeldecontingenta!$A$14:$A$17</c15:sqref>
                        </c15:formulaRef>
                      </c:ext>
                    </c:extLst>
                    <c:strCache>
                      <c:ptCount val="4"/>
                      <c:pt idx="0">
                        <c:v>campie</c:v>
                      </c:pt>
                      <c:pt idx="1">
                        <c:v>deal</c:v>
                      </c:pt>
                      <c:pt idx="2">
                        <c:v>munte</c:v>
                      </c:pt>
                      <c:pt idx="3">
                        <c:v>neprecizat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tabeldecontingenta!$I$5:$I$8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46</c:v>
                      </c:pt>
                      <c:pt idx="1">
                        <c:v>51</c:v>
                      </c:pt>
                      <c:pt idx="2">
                        <c:v>16</c:v>
                      </c:pt>
                      <c:pt idx="3">
                        <c:v>165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CA9-47AA-AB9A-681A44693252}"/>
                  </c:ext>
                </c:extLst>
              </c15:ser>
            </c15:filteredBarSeries>
            <c15:filteredBarSeries>
              <c15:ser>
                <c:idx val="2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tabeldecontingenta!$J$4</c15:sqref>
                        </c15:formulaRef>
                      </c:ext>
                    </c:extLst>
                    <c:strCache>
                      <c:ptCount val="1"/>
                      <c:pt idx="0">
                        <c:v>mijlocie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tabeldecontingenta!$A$14:$A$17</c15:sqref>
                        </c15:formulaRef>
                      </c:ext>
                    </c:extLst>
                    <c:strCache>
                      <c:ptCount val="4"/>
                      <c:pt idx="0">
                        <c:v>campie</c:v>
                      </c:pt>
                      <c:pt idx="1">
                        <c:v>deal</c:v>
                      </c:pt>
                      <c:pt idx="2">
                        <c:v>munte</c:v>
                      </c:pt>
                      <c:pt idx="3">
                        <c:v>neprecizat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tabeldecontingenta!$J$5:$J$8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0</c:v>
                      </c:pt>
                      <c:pt idx="3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CA9-47AA-AB9A-681A44693252}"/>
                  </c:ext>
                </c:extLst>
              </c15:ser>
            </c15:filteredBarSeries>
          </c:ext>
        </c:extLst>
      </c:barChart>
      <c:catAx>
        <c:axId val="1446899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Grupa de relief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914191"/>
        <c:crosses val="autoZero"/>
        <c:auto val="1"/>
        <c:lblAlgn val="ctr"/>
        <c:lblOffset val="100"/>
        <c:noMultiLvlLbl val="0"/>
      </c:catAx>
      <c:valAx>
        <c:axId val="144691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Frecventa relativa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899311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8380008748906385"/>
          <c:y val="0.90664362279596167"/>
          <c:w val="0.31573293963254595"/>
          <c:h val="7.9787792483386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Repartitia</a:t>
            </a:r>
            <a:r>
              <a:rPr lang="en-US" baseline="0"/>
              <a:t> pe marimi a localitatilor, in interiorul aceleasi grupe de relief, Romania,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tabeldecontingenta!$B$20:$B$21</c:f>
              <c:strCache>
                <c:ptCount val="2"/>
                <c:pt idx="0">
                  <c:v>Grupa de marime</c:v>
                </c:pt>
                <c:pt idx="1">
                  <c:v>mare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tabeldecontingenta!$A$22:$A$25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tabeldecontingenta!$B$22:$B$25</c:f>
              <c:numCache>
                <c:formatCode>General</c:formatCode>
                <c:ptCount val="4"/>
                <c:pt idx="0">
                  <c:v>8.9552238805970144E-2</c:v>
                </c:pt>
                <c:pt idx="1">
                  <c:v>1.4925373134328358E-2</c:v>
                </c:pt>
                <c:pt idx="2">
                  <c:v>5.8823529411764705E-2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5-4521-B293-F91264F6130A}"/>
            </c:ext>
          </c:extLst>
        </c:ser>
        <c:ser>
          <c:idx val="1"/>
          <c:order val="1"/>
          <c:tx>
            <c:strRef>
              <c:f>tabeldecontingenta!$C$20:$C$21</c:f>
              <c:strCache>
                <c:ptCount val="2"/>
                <c:pt idx="0">
                  <c:v>Grupa de marime</c:v>
                </c:pt>
                <c:pt idx="1">
                  <c:v>mica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tabeldecontingenta!$A$22:$A$25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tabeldecontingenta!$C$22:$C$25</c:f>
              <c:numCache>
                <c:formatCode>General</c:formatCode>
                <c:ptCount val="4"/>
                <c:pt idx="0">
                  <c:v>0.68656716417910446</c:v>
                </c:pt>
                <c:pt idx="1">
                  <c:v>0.76119402985074625</c:v>
                </c:pt>
                <c:pt idx="2">
                  <c:v>0.94117647058823528</c:v>
                </c:pt>
                <c:pt idx="3">
                  <c:v>0.9821428571428571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5-4521-B293-F91264F6130A}"/>
            </c:ext>
          </c:extLst>
        </c:ser>
        <c:ser>
          <c:idx val="2"/>
          <c:order val="2"/>
          <c:tx>
            <c:strRef>
              <c:f>tabeldecontingenta!$D$20:$D$21</c:f>
              <c:strCache>
                <c:ptCount val="2"/>
                <c:pt idx="0">
                  <c:v>Grupa de marime</c:v>
                </c:pt>
                <c:pt idx="1">
                  <c:v>mijlocie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tabeldecontingenta!$A$22:$A$25</c:f>
              <c:strCache>
                <c:ptCount val="4"/>
                <c:pt idx="0">
                  <c:v>campie</c:v>
                </c:pt>
                <c:pt idx="1">
                  <c:v>deal</c:v>
                </c:pt>
                <c:pt idx="2">
                  <c:v>munte</c:v>
                </c:pt>
                <c:pt idx="3">
                  <c:v>neprecizat</c:v>
                </c:pt>
              </c:strCache>
            </c:strRef>
          </c:cat>
          <c:val>
            <c:numRef>
              <c:f>tabeldecontingenta!$D$22:$D$25</c:f>
              <c:numCache>
                <c:formatCode>General</c:formatCode>
                <c:ptCount val="4"/>
                <c:pt idx="0">
                  <c:v>0.22388059701492538</c:v>
                </c:pt>
                <c:pt idx="1">
                  <c:v>0.22388059701492538</c:v>
                </c:pt>
                <c:pt idx="2">
                  <c:v>0</c:v>
                </c:pt>
                <c:pt idx="3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5-4521-B293-F91264F6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1697551"/>
        <c:axId val="2031683151"/>
      </c:barChart>
      <c:catAx>
        <c:axId val="2031697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Grupa de relief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683151"/>
        <c:crosses val="autoZero"/>
        <c:auto val="1"/>
        <c:lblAlgn val="ctr"/>
        <c:lblOffset val="100"/>
        <c:noMultiLvlLbl val="0"/>
      </c:catAx>
      <c:valAx>
        <c:axId val="2031683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Frecventa relativa conditionata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697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708660</xdr:colOff>
      <xdr:row>9</xdr:row>
      <xdr:rowOff>179070</xdr:rowOff>
    </xdr:from>
    <xdr:to>
      <xdr:col>6</xdr:col>
      <xdr:colOff>99060</xdr:colOff>
      <xdr:row>24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2A51B-E20F-417F-7E52-45F99F98F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220980</xdr:colOff>
      <xdr:row>0</xdr:row>
      <xdr:rowOff>49530</xdr:rowOff>
    </xdr:from>
    <xdr:to>
      <xdr:col>17</xdr:col>
      <xdr:colOff>525780</xdr:colOff>
      <xdr:row>11</xdr:row>
      <xdr:rowOff>327660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6B6F5-7C2E-2B3D-00FC-2D6DB380C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236220</xdr:colOff>
      <xdr:row>11</xdr:row>
      <xdr:rowOff>430530</xdr:rowOff>
    </xdr:from>
    <xdr:to>
      <xdr:col>17</xdr:col>
      <xdr:colOff>541020</xdr:colOff>
      <xdr:row>19</xdr:row>
      <xdr:rowOff>739140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C3E141-567F-CD27-18E6-94C6E5D2B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289560</xdr:colOff>
      <xdr:row>19</xdr:row>
      <xdr:rowOff>868680</xdr:rowOff>
    </xdr:from>
    <xdr:to>
      <xdr:col>17</xdr:col>
      <xdr:colOff>594360</xdr:colOff>
      <xdr:row>30</xdr:row>
      <xdr:rowOff>80010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60AD3C-5366-4A90-9EDD-81C79BD45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453390</xdr:colOff>
      <xdr:row>31</xdr:row>
      <xdr:rowOff>68580</xdr:rowOff>
    </xdr:from>
    <xdr:to>
      <xdr:col>18</xdr:col>
      <xdr:colOff>148590</xdr:colOff>
      <xdr:row>46</xdr:row>
      <xdr:rowOff>68580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C49839-E049-056A-EAA2-8BB76CA89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perspace" refreshedDate="45955.877893634257" createdVersion="8" refreshedVersion="8" minRefreshableVersion="3" recordCount="320" xr:uid="{E63125E5-13F6-4998-95F9-1B4BE7DF1DE3}">
  <cacheSource type="worksheet">
    <worksheetSource ref="A1:J1048576" sheet="urbaneeng"/>
  </cacheSource>
  <cacheFields count="10">
    <cacheField name="City" numFmtId="0">
      <sharedItems containsBlank="1"/>
    </cacheField>
    <cacheField name="County" numFmtId="0">
      <sharedItems containsBlank="1"/>
    </cacheField>
    <cacheField name="Population (2021)[3]" numFmtId="0">
      <sharedItems containsBlank="1" containsMixedTypes="1" containsNumber="1" minValue="1.3720000000000001" maxValue="286.59800000000001"/>
    </cacheField>
    <cacheField name="Population (2011)[4]" numFmtId="0">
      <sharedItems containsBlank="1" containsMixedTypes="1" containsNumber="1" minValue="1.641" maxValue="324.57600000000002"/>
    </cacheField>
    <cacheField name="Population (2002)" numFmtId="0">
      <sharedItems containsBlank="1" containsMixedTypes="1" containsNumber="1" minValue="1.802" maxValue="320.88799999999998"/>
    </cacheField>
    <cacheField name="Elevation (m)" numFmtId="0">
      <sharedItems containsBlank="1" containsMixedTypes="1" containsNumber="1" containsInteger="1" minValue="7" maxValue="1030"/>
    </cacheField>
    <cacheField name="Year status" numFmtId="0">
      <sharedItems containsBlank="1"/>
    </cacheField>
    <cacheField name="Populatia corectata" numFmtId="0">
      <sharedItems containsString="0" containsBlank="1" containsNumber="1" minValue="1372" maxValue="1716961" count="318">
        <n v="1716961"/>
        <n v="286598"/>
        <n v="271692"/>
        <n v="263688"/>
        <n v="250849"/>
        <n v="237589"/>
        <n v="234140"/>
        <n v="217851"/>
        <n v="183105"/>
        <n v="180540"/>
        <n v="154686"/>
        <n v="145078"/>
        <n v="141275"/>
        <n v="136087"/>
        <n v="134309"/>
        <n v="116033"/>
        <n v="108759"/>
        <n v="103481"/>
        <n v="93151"/>
        <n v="91520"/>
        <n v="90010"/>
        <n v="84322"/>
        <n v="79865"/>
        <n v="79679"/>
        <n v="78877"/>
        <n v="73545"/>
        <n v="66965"/>
        <n v="66648"/>
        <n v="65624"/>
        <n v="64227.000000000007"/>
        <n v="63487"/>
        <n v="63035"/>
        <n v="58393"/>
        <n v="58211"/>
        <n v="54551"/>
        <n v="53434"/>
        <n v="53113"/>
        <n v="52475"/>
        <n v="52359"/>
        <n v="50457"/>
        <n v="50080"/>
        <n v="48644"/>
        <n v="47366"/>
        <n v="43319"/>
        <n v="41550"/>
        <n v="40390"/>
        <n v="40080"/>
        <n v="39505"/>
        <n v="35450"/>
        <n v="34612"/>
        <n v="34484"/>
        <n v="34398"/>
        <n v="34005"/>
        <n v="32873"/>
        <n v="32801"/>
        <n v="32793"/>
        <n v="31950"/>
        <n v="31475"/>
        <n v="31335"/>
        <n v="31044"/>
        <n v="30920"/>
        <n v="30766"/>
        <n v="29774"/>
        <n v="29742"/>
        <n v="29317"/>
        <n v="28993"/>
        <n v="27574"/>
        <n v="27465"/>
        <n v="27403"/>
        <n v="27711"/>
        <n v="26490"/>
        <n v="26284"/>
        <n v="25977"/>
        <n v="25045"/>
        <n v="24292"/>
        <n v="23927"/>
        <n v="23902"/>
        <n v="22893"/>
        <n v="22624"/>
        <n v="22294"/>
        <n v="22277"/>
        <n v="21750"/>
        <n v="21714"/>
        <n v="21624"/>
        <n v="21307"/>
        <n v="20604"/>
        <n v="20590"/>
        <n v="20586"/>
        <n v="20534"/>
        <n v="19996"/>
        <n v="19873"/>
        <n v="19772"/>
        <n v="19728"/>
        <n v="19600"/>
        <n v="19597"/>
        <n v="19473"/>
        <n v="18957"/>
        <n v="18699"/>
        <n v="18029"/>
        <n v="17816"/>
        <n v="16825"/>
        <n v="16722"/>
        <n v="16242.999999999998"/>
        <n v="16114"/>
        <n v="15950"/>
        <n v="15931"/>
        <n v="15928"/>
        <n v="15920"/>
        <n v="15884"/>
        <n v="15792"/>
        <n v="15642"/>
        <n v="15617"/>
        <n v="15472"/>
        <n v="15349"/>
        <n v="15178"/>
        <n v="15143"/>
        <n v="15088"/>
        <n v="15031"/>
        <n v="14871"/>
        <n v="14762"/>
        <n v="14757"/>
        <n v="14616"/>
        <n v="14414"/>
        <n v="14329"/>
        <n v="14152"/>
        <n v="13968"/>
        <n v="13948"/>
        <n v="13807"/>
        <n v="13573"/>
        <n v="13527"/>
        <n v="13380"/>
        <n v="13278"/>
        <n v="13069"/>
        <n v="12962"/>
        <n v="12953"/>
        <n v="12949"/>
        <n v="12806"/>
        <n v="12761"/>
        <n v="12690"/>
        <n v="12609"/>
        <n v="12589"/>
        <n v="12583"/>
        <n v="12578"/>
        <n v="12534"/>
        <n v="12480"/>
        <n v="12460"/>
        <n v="12044"/>
        <n v="11950"/>
        <n v="11948"/>
        <n v="11314"/>
        <n v="11268"/>
        <n v="11260"/>
        <n v="11163"/>
        <n v="11106"/>
        <n v="11007"/>
        <n v="10931"/>
        <n v="10795"/>
        <n v="10720"/>
        <n v="10627"/>
        <n v="10561"/>
        <n v="10410"/>
        <n v="10349"/>
        <n v="10333"/>
        <n v="10298"/>
        <n v="10246"/>
        <n v="10215"/>
        <n v="10179"/>
        <n v="10131"/>
        <n v="10107"/>
        <n v="10055"/>
        <n v="10040"/>
        <n v="9745"/>
        <n v="9721"/>
        <n v="9703"/>
        <n v="9677"/>
        <n v="9662"/>
        <n v="9597"/>
        <n v="9513"/>
        <n v="9464"/>
        <n v="9460"/>
        <n v="9423"/>
        <n v="9373"/>
        <n v="9346"/>
        <n v="9291"/>
        <n v="9278"/>
        <n v="9213"/>
        <n v="9208"/>
        <n v="9173"/>
        <n v="9139"/>
        <n v="9071"/>
        <n v="9059"/>
        <n v="8992"/>
        <n v="8969"/>
        <n v="8878"/>
        <n v="8807"/>
        <n v="8797"/>
        <n v="8793"/>
        <n v="8737"/>
        <n v="8630"/>
        <n v="8506"/>
        <n v="8497"/>
        <n v="8473"/>
        <n v="8463"/>
        <n v="8368"/>
        <n v="8347"/>
        <n v="8332"/>
        <n v="8198"/>
        <n v="8132.9999999999991"/>
        <n v="8069.0000000000009"/>
        <n v="8061"/>
        <n v="8058"/>
        <n v="7760"/>
        <n v="7730"/>
        <n v="7703"/>
        <n v="7684"/>
        <n v="7616"/>
        <n v="7570"/>
        <n v="7564"/>
        <n v="7530"/>
        <n v="7356"/>
        <n v="7348"/>
        <n v="7279"/>
        <n v="7248"/>
        <n v="7212"/>
        <n v="7208"/>
        <n v="7126"/>
        <n v="7110"/>
        <n v="7007"/>
        <n v="6921"/>
        <n v="6891"/>
        <n v="6853"/>
        <n v="6834"/>
        <n v="6805"/>
        <n v="6787"/>
        <n v="6714"/>
        <n v="6713"/>
        <n v="6711"/>
        <n v="6709"/>
        <n v="6708"/>
        <n v="6669"/>
        <n v="6652"/>
        <n v="6595"/>
        <n v="6569"/>
        <n v="6468"/>
        <n v="6467"/>
        <n v="6447"/>
        <n v="6446"/>
        <n v="6384"/>
        <n v="6378"/>
        <n v="6369"/>
        <n v="6359"/>
        <n v="6308"/>
        <n v="6306"/>
        <n v="6276"/>
        <n v="6238"/>
        <n v="6186"/>
        <n v="6124"/>
        <n v="6106"/>
        <n v="6000"/>
        <n v="5991"/>
        <n v="5946"/>
        <n v="5892"/>
        <n v="5870"/>
        <n v="5817"/>
        <n v="5710"/>
        <n v="5696"/>
        <n v="5670"/>
        <n v="5521"/>
        <n v="5473"/>
        <n v="5434"/>
        <n v="5414"/>
        <n v="5410"/>
        <n v="5398"/>
        <n v="5276"/>
        <n v="5229"/>
        <n v="5179"/>
        <n v="5087"/>
        <n v="5078"/>
        <n v="5032"/>
        <n v="4907"/>
        <n v="4875"/>
        <n v="4856"/>
        <n v="4669"/>
        <n v="4657"/>
        <n v="4620"/>
        <n v="4616"/>
        <n v="4570"/>
        <n v="4478"/>
        <n v="4408"/>
        <n v="4360"/>
        <n v="4355"/>
        <n v="4264"/>
        <n v="4235"/>
        <n v="4231"/>
        <n v="4171"/>
        <n v="4019.9999999999995"/>
        <n v="4011"/>
        <n v="3934"/>
        <n v="3901"/>
        <n v="3787"/>
        <n v="3750"/>
        <n v="3619"/>
        <n v="3434"/>
        <n v="3369"/>
        <n v="3154"/>
        <n v="3134"/>
        <n v="3118"/>
        <n v="3035"/>
        <n v="3008"/>
        <n v="2938"/>
        <n v="2473"/>
        <n v="2405"/>
        <n v="2391"/>
        <n v="2158"/>
        <n v="2025"/>
        <n v="1987"/>
        <n v="1372"/>
        <m/>
      </sharedItems>
    </cacheField>
    <cacheField name="Grup de marime" numFmtId="0">
      <sharedItems containsBlank="1" count="4">
        <s v="mare"/>
        <s v="mijlocie"/>
        <s v="mica"/>
        <m/>
      </sharedItems>
    </cacheField>
    <cacheField name="Grup de relief definit adhoc" numFmtId="0">
      <sharedItems containsBlank="1" count="5">
        <s v="campie"/>
        <s v="deal"/>
        <s v="munte"/>
        <s v="nepreciza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Bucharest"/>
    <s v="—"/>
    <s v="1,716,961"/>
    <s v="1,883,425"/>
    <s v="1,926,334"/>
    <n v="85"/>
    <s v="1459b"/>
    <x v="0"/>
    <x v="0"/>
    <x v="0"/>
  </r>
  <r>
    <s v="Cluj-Napoca"/>
    <s v="Cluj"/>
    <n v="286.59800000000001"/>
    <n v="324.57600000000002"/>
    <n v="317.95299999999997"/>
    <n v="360"/>
    <s v="1316a"/>
    <x v="1"/>
    <x v="0"/>
    <x v="1"/>
  </r>
  <r>
    <s v="Iași"/>
    <s v="Iași"/>
    <n v="271.69200000000001"/>
    <n v="290.42200000000003"/>
    <n v="320.88799999999998"/>
    <n v="95"/>
    <s v="1408b"/>
    <x v="2"/>
    <x v="0"/>
    <x v="0"/>
  </r>
  <r>
    <s v="Constanța"/>
    <s v="Constanța"/>
    <n v="263.68799999999999"/>
    <n v="283.87200000000001"/>
    <n v="310.471"/>
    <n v="25"/>
    <s v="260 BCb (as Tomis)"/>
    <x v="3"/>
    <x v="0"/>
    <x v="0"/>
  </r>
  <r>
    <s v="Timișoara"/>
    <s v="Timiș"/>
    <n v="250.84899999999999"/>
    <n v="319.279"/>
    <n v="317.66000000000003"/>
    <n v="90"/>
    <s v="1342a"/>
    <x v="4"/>
    <x v="0"/>
    <x v="0"/>
  </r>
  <r>
    <s v="Brașov"/>
    <s v="Brașov"/>
    <n v="237.589"/>
    <n v="253.2"/>
    <n v="284.596"/>
    <n v="625"/>
    <s v="1235b"/>
    <x v="5"/>
    <x v="0"/>
    <x v="2"/>
  </r>
  <r>
    <s v="Craiova"/>
    <s v="Dolj"/>
    <n v="234.14"/>
    <n v="269.50599999999997"/>
    <n v="302.601"/>
    <n v="100"/>
    <s v="1475b"/>
    <x v="6"/>
    <x v="0"/>
    <x v="0"/>
  </r>
  <r>
    <s v="Galați"/>
    <s v="Galați"/>
    <n v="217.851"/>
    <n v="249.43199999999999"/>
    <n v="298.86099999999999"/>
    <n v="55"/>
    <s v="1445b"/>
    <x v="7"/>
    <x v="0"/>
    <x v="0"/>
  </r>
  <r>
    <s v="Oradea"/>
    <s v="Bihor"/>
    <n v="183.10499999999999"/>
    <n v="196.36699999999999"/>
    <n v="206.614"/>
    <n v="150"/>
    <s v="1113b"/>
    <x v="8"/>
    <x v="1"/>
    <x v="0"/>
  </r>
  <r>
    <s v="Ploiești"/>
    <s v="Prahova"/>
    <n v="180.54"/>
    <n v="209.94499999999999"/>
    <n v="232.52699999999999"/>
    <n v="150"/>
    <s v="1596b"/>
    <x v="9"/>
    <x v="1"/>
    <x v="0"/>
  </r>
  <r>
    <s v="Brăila"/>
    <s v="Brăila"/>
    <n v="154.68600000000001"/>
    <n v="180.30199999999999"/>
    <n v="216.292"/>
    <n v="20"/>
    <s v="1368b"/>
    <x v="10"/>
    <x v="1"/>
    <x v="0"/>
  </r>
  <r>
    <s v="Arad"/>
    <s v="Arad"/>
    <n v="145.078"/>
    <n v="159.07400000000001"/>
    <n v="172.82400000000001"/>
    <n v="107"/>
    <s v="1028b"/>
    <x v="11"/>
    <x v="1"/>
    <x v="0"/>
  </r>
  <r>
    <s v="Pitești"/>
    <s v="Argeș"/>
    <n v="141.27500000000001"/>
    <n v="155.38300000000001"/>
    <n v="168.458"/>
    <n v="287"/>
    <s v="1388b"/>
    <x v="12"/>
    <x v="1"/>
    <x v="1"/>
  </r>
  <r>
    <s v="Bacău"/>
    <s v="Bacău"/>
    <n v="136.08699999999999"/>
    <n v="144.30699999999999"/>
    <n v="175.5"/>
    <n v="165"/>
    <s v="1408b"/>
    <x v="13"/>
    <x v="1"/>
    <x v="0"/>
  </r>
  <r>
    <s v="Sibiu"/>
    <s v="Sibiu"/>
    <n v="134.309"/>
    <n v="147.245"/>
    <n v="154.892"/>
    <n v="415"/>
    <s v="1191b"/>
    <x v="14"/>
    <x v="1"/>
    <x v="1"/>
  </r>
  <r>
    <s v="Târgu Mureș"/>
    <s v="Mureș"/>
    <n v="116.033"/>
    <n v="134.29"/>
    <n v="149.577"/>
    <n v="330"/>
    <s v="1332a"/>
    <x v="15"/>
    <x v="1"/>
    <x v="1"/>
  </r>
  <r>
    <s v="Baia Mare"/>
    <s v="Maramureș"/>
    <n v="108.759"/>
    <n v="123.738"/>
    <n v="137.976"/>
    <n v="225"/>
    <s v="1329b"/>
    <x v="16"/>
    <x v="1"/>
    <x v="1"/>
  </r>
  <r>
    <s v="Buzău"/>
    <s v="Buzău"/>
    <n v="103.48099999999999"/>
    <n v="115.494"/>
    <n v="133.11600000000001"/>
    <n v="95"/>
    <s v="1431b"/>
    <x v="17"/>
    <x v="1"/>
    <x v="0"/>
  </r>
  <r>
    <s v="Râmnicu Vâlcea"/>
    <s v="Vâlcea"/>
    <n v="93.150999999999996"/>
    <n v="98.775999999999996"/>
    <n v="107.65600000000001"/>
    <n v="250"/>
    <s v="1388b"/>
    <x v="18"/>
    <x v="1"/>
    <x v="1"/>
  </r>
  <r>
    <s v="Satu Mare"/>
    <s v="Satu Mare"/>
    <n v="91.52"/>
    <n v="102.411"/>
    <n v="115.63"/>
    <n v="123"/>
    <s v="1213b"/>
    <x v="19"/>
    <x v="1"/>
    <x v="0"/>
  </r>
  <r>
    <s v="Botoșani"/>
    <s v="Botoșani"/>
    <n v="90.01"/>
    <n v="106.84699999999999"/>
    <n v="115.34399999999999"/>
    <n v="130"/>
    <s v="1439b"/>
    <x v="20"/>
    <x v="1"/>
    <x v="0"/>
  </r>
  <r>
    <s v="Suceava"/>
    <s v="Suceava"/>
    <n v="84.322000000000003"/>
    <n v="92.120999999999995"/>
    <n v="106.13800000000001"/>
    <n v="325"/>
    <s v="1388b"/>
    <x v="21"/>
    <x v="1"/>
    <x v="1"/>
  </r>
  <r>
    <s v="Drobeta-Turnu Severin"/>
    <s v="Mehedinți"/>
    <n v="79.864999999999995"/>
    <n v="92.617000000000004"/>
    <n v="104.035"/>
    <n v="65"/>
    <s v="121 ADb;"/>
    <x v="22"/>
    <x v="1"/>
    <x v="0"/>
  </r>
  <r>
    <s v="Piatra Neamț"/>
    <s v="Neamț"/>
    <n v="79.679000000000002"/>
    <n v="85.055000000000007"/>
    <n v="105.499"/>
    <n v="345"/>
    <s v="1491b"/>
    <x v="23"/>
    <x v="1"/>
    <x v="1"/>
  </r>
  <r>
    <s v="Bistrița"/>
    <s v="Bistrița-Năsăud"/>
    <n v="78.876999999999995"/>
    <n v="75.075999999999993"/>
    <n v="81.466999999999999"/>
    <n v="360"/>
    <s v="1349a"/>
    <x v="24"/>
    <x v="1"/>
    <x v="1"/>
  </r>
  <r>
    <s v="Târgu Jiu"/>
    <s v="Gorj"/>
    <n v="73.545000000000002"/>
    <n v="82.504000000000005"/>
    <n v="96.561999999999998"/>
    <n v="205"/>
    <s v="1406b[5]"/>
    <x v="25"/>
    <x v="1"/>
    <x v="1"/>
  </r>
  <r>
    <s v="Târgoviște"/>
    <s v="Dâmbovița"/>
    <n v="66.965000000000003"/>
    <n v="79.61"/>
    <n v="89.429000000000002"/>
    <n v="280"/>
    <s v="1396b[5]"/>
    <x v="26"/>
    <x v="1"/>
    <x v="1"/>
  </r>
  <r>
    <s v="Focșani"/>
    <s v="Vrancea"/>
    <n v="66.647999999999996"/>
    <n v="79.314999999999998"/>
    <n v="103.21899999999999"/>
    <n v="55"/>
    <s v="1575b"/>
    <x v="27"/>
    <x v="1"/>
    <x v="0"/>
  </r>
  <r>
    <s v="Tulcea"/>
    <s v="Tulcea"/>
    <n v="65.623999999999995"/>
    <n v="73.706999999999994"/>
    <n v="92.762"/>
    <n v="30"/>
    <s v="300 BC–292 BCb (as Aegyssus);"/>
    <x v="28"/>
    <x v="1"/>
    <x v="0"/>
  </r>
  <r>
    <s v="Alba Iulia"/>
    <s v="Alba"/>
    <n v="64.227000000000004"/>
    <n v="63.536000000000001"/>
    <n v="66.369"/>
    <n v="330"/>
    <s v="1097b"/>
    <x v="29"/>
    <x v="1"/>
    <x v="1"/>
  </r>
  <r>
    <s v="Slatina"/>
    <s v="Olt"/>
    <n v="63.487000000000002"/>
    <n v="70.293000000000006"/>
    <n v="79.171000000000006"/>
    <n v="135"/>
    <s v="1368b"/>
    <x v="30"/>
    <x v="1"/>
    <x v="0"/>
  </r>
  <r>
    <s v="Vaslui"/>
    <s v="Vaslui"/>
    <n v="63.034999999999997"/>
    <n v="55.406999999999996"/>
    <n v="70.266999999999996"/>
    <s v="110–170"/>
    <s v="1375b"/>
    <x v="31"/>
    <x v="1"/>
    <x v="3"/>
  </r>
  <r>
    <s v="Reșița"/>
    <s v="Caraș-Severin"/>
    <n v="58.393000000000001"/>
    <n v="73.281999999999996"/>
    <n v="83.984999999999999"/>
    <n v="245"/>
    <s v="1925a"/>
    <x v="32"/>
    <x v="1"/>
    <x v="1"/>
  </r>
  <r>
    <s v="Călărași"/>
    <s v="Călărași"/>
    <n v="58.210999999999999"/>
    <n v="65.180999999999997"/>
    <n v="70.039000000000001"/>
    <n v="13"/>
    <s v="1534b"/>
    <x v="33"/>
    <x v="1"/>
    <x v="0"/>
  </r>
  <r>
    <s v="Giurgiu"/>
    <s v="Giurgiu"/>
    <n v="54.551000000000002"/>
    <n v="61.353000000000002"/>
    <n v="69.587000000000003"/>
    <n v="25"/>
    <s v="1395b"/>
    <x v="34"/>
    <x v="1"/>
    <x v="0"/>
  </r>
  <r>
    <s v="Popești-Leordeni"/>
    <s v="Ilfov"/>
    <n v="53.433999999999997"/>
    <n v="21.895"/>
    <n v="15.115"/>
    <m/>
    <s v="2004a"/>
    <x v="35"/>
    <x v="1"/>
    <x v="3"/>
  </r>
  <r>
    <s v="Deva"/>
    <s v="Hunedoara"/>
    <n v="53.113"/>
    <n v="61.122999999999998"/>
    <n v="69.39"/>
    <n v="187"/>
    <s v="1269b"/>
    <x v="36"/>
    <x v="1"/>
    <x v="0"/>
  </r>
  <r>
    <s v="Bârlad"/>
    <s v="Vaslui"/>
    <n v="52.475000000000001"/>
    <n v="55.837000000000003"/>
    <n v="69.183000000000007"/>
    <s v="70–120"/>
    <s v="1174b"/>
    <x v="37"/>
    <x v="1"/>
    <x v="3"/>
  </r>
  <r>
    <s v="Zalău"/>
    <s v="Sălaj"/>
    <n v="52.359000000000002"/>
    <n v="56.201999999999998"/>
    <n v="63.305"/>
    <n v="275"/>
    <s v="1473a"/>
    <x v="38"/>
    <x v="1"/>
    <x v="1"/>
  </r>
  <r>
    <s v="Hunedoara"/>
    <s v="Hunedoara"/>
    <n v="50.457000000000001"/>
    <n v="60.524999999999999"/>
    <n v="71.38"/>
    <n v="240"/>
    <s v="1265b"/>
    <x v="39"/>
    <x v="1"/>
    <x v="1"/>
  </r>
  <r>
    <s v="Sfântu Gheorghe"/>
    <s v="Covasna"/>
    <n v="50.08"/>
    <n v="56.006"/>
    <n v="61.512"/>
    <n v="555"/>
    <s v="1332b;"/>
    <x v="40"/>
    <x v="1"/>
    <x v="1"/>
  </r>
  <r>
    <s v="Roman"/>
    <s v="Neamț"/>
    <n v="48.643999999999998"/>
    <n v="50.713000000000001"/>
    <n v="69.483000000000004"/>
    <n v="200"/>
    <s v="1387b"/>
    <x v="41"/>
    <x v="2"/>
    <x v="1"/>
  </r>
  <r>
    <s v="Voluntari"/>
    <s v="Ilfov"/>
    <n v="47.366"/>
    <n v="42.944000000000003"/>
    <n v="30.015999999999998"/>
    <n v="57"/>
    <s v="1864b (the Pipera village),"/>
    <x v="42"/>
    <x v="2"/>
    <x v="0"/>
  </r>
  <r>
    <s v="Turda"/>
    <s v="Cluj"/>
    <n v="43.319000000000003"/>
    <n v="47.744"/>
    <n v="55.77"/>
    <n v="315"/>
    <s v="1075b"/>
    <x v="43"/>
    <x v="2"/>
    <x v="1"/>
  </r>
  <r>
    <s v="Slobozia"/>
    <s v="Ialomița"/>
    <n v="41.55"/>
    <n v="45.890999999999998"/>
    <n v="52.677"/>
    <n v="20"/>
    <s v="1614b"/>
    <x v="44"/>
    <x v="2"/>
    <x v="0"/>
  </r>
  <r>
    <s v="Alexandria"/>
    <s v="Teleorman"/>
    <n v="40.39"/>
    <n v="45.433999999999997"/>
    <n v="50.591000000000001"/>
    <n v="41"/>
    <s v="1840a"/>
    <x v="45"/>
    <x v="2"/>
    <x v="0"/>
  </r>
  <r>
    <s v="Bragadiru"/>
    <s v="Ilfov"/>
    <n v="40.08"/>
    <n v="15.329000000000001"/>
    <n v="8.1649999999999991"/>
    <n v="37"/>
    <s v="2005a"/>
    <x v="46"/>
    <x v="2"/>
    <x v="0"/>
  </r>
  <r>
    <s v="Mediaș"/>
    <s v="Sibiu"/>
    <n v="39.505000000000003"/>
    <n v="47.204000000000001"/>
    <n v="55.203000000000003"/>
    <n v="330"/>
    <s v="1359a"/>
    <x v="47"/>
    <x v="2"/>
    <x v="1"/>
  </r>
  <r>
    <s v="Lugoj"/>
    <s v="Timiș"/>
    <n v="35.450000000000003"/>
    <n v="40.360999999999997"/>
    <n v="44.570999999999998"/>
    <n v="124"/>
    <s v="1334b (Sacerdos de Lucas);"/>
    <x v="48"/>
    <x v="2"/>
    <x v="0"/>
  </r>
  <r>
    <s v="Medgidia"/>
    <s v="Constanța"/>
    <n v="34.612000000000002"/>
    <n v="39.78"/>
    <n v="43.866999999999997"/>
    <n v="75"/>
    <s v="1840b;"/>
    <x v="49"/>
    <x v="2"/>
    <x v="0"/>
  </r>
  <r>
    <s v="Miercurea Ciuc"/>
    <s v="Harghita"/>
    <n v="34.484000000000002"/>
    <n v="38.966000000000001"/>
    <n v="41.851999999999997"/>
    <n v="662"/>
    <s v="1558b"/>
    <x v="50"/>
    <x v="2"/>
    <x v="2"/>
  </r>
  <r>
    <s v="Năvodari"/>
    <s v="Constanța"/>
    <n v="34.398000000000003"/>
    <n v="32.981000000000002"/>
    <n v="32.4"/>
    <n v="7"/>
    <s v="1421b (as Kara Koyun);"/>
    <x v="51"/>
    <x v="2"/>
    <x v="0"/>
  </r>
  <r>
    <s v="Onești"/>
    <s v="Bacău"/>
    <n v="34.005000000000003"/>
    <n v="39.171999999999997"/>
    <n v="51.680999999999997"/>
    <n v="210"/>
    <s v="1436b (as &quot;Siliștea lui Oană la Trotuș&quot;/the village hearth of Oană upon Trotuș);[5]"/>
    <x v="52"/>
    <x v="2"/>
    <x v="1"/>
  </r>
  <r>
    <s v="Pantelimon"/>
    <s v="Ilfov"/>
    <n v="32.872999999999998"/>
    <n v="25.596"/>
    <n v="16.018999999999998"/>
    <m/>
    <s v="2005a"/>
    <x v="53"/>
    <x v="2"/>
    <x v="3"/>
  </r>
  <r>
    <s v="Tecuci"/>
    <s v="Galați"/>
    <n v="32.801000000000002"/>
    <n v="34.871000000000002"/>
    <n v="42.012"/>
    <n v="50"/>
    <s v="1435b"/>
    <x v="54"/>
    <x v="2"/>
    <x v="0"/>
  </r>
  <r>
    <s v="Sighetu Marmației"/>
    <s v="Maramureș"/>
    <n v="32.792999999999999"/>
    <n v="37.64"/>
    <n v="41.246000000000002"/>
    <n v="274"/>
    <s v="1326b"/>
    <x v="55"/>
    <x v="2"/>
    <x v="1"/>
  </r>
  <r>
    <s v="Mangalia"/>
    <s v="Constanța"/>
    <n v="31.95"/>
    <n v="36.363999999999997"/>
    <n v="40.036999999999999"/>
    <n v="20"/>
    <s v="500 BC–400 BCb (as Callatis);"/>
    <x v="56"/>
    <x v="2"/>
    <x v="0"/>
  </r>
  <r>
    <s v="Dej"/>
    <s v="Cluj"/>
    <n v="31.475000000000001"/>
    <n v="33.497"/>
    <n v="38.478000000000002"/>
    <n v="285"/>
    <s v="1061b"/>
    <x v="57"/>
    <x v="2"/>
    <x v="1"/>
  </r>
  <r>
    <s v="Odorheiu Secuiesc"/>
    <s v="Harghita"/>
    <n v="31.335000000000001"/>
    <n v="34.256999999999998"/>
    <n v="36.926000000000002"/>
    <s v="477–504"/>
    <s v="1301b (as Castrum Vduord);"/>
    <x v="58"/>
    <x v="2"/>
    <x v="3"/>
  </r>
  <r>
    <s v="Petroșani"/>
    <s v="Hunedoara"/>
    <n v="31.044"/>
    <n v="37.159999999999997"/>
    <n v="45.447000000000003"/>
    <n v="615"/>
    <s v="1930a"/>
    <x v="59"/>
    <x v="2"/>
    <x v="2"/>
  </r>
  <r>
    <s v="Săcele"/>
    <s v="Brașov"/>
    <n v="30.92"/>
    <n v="30.797999999999998"/>
    <n v="29.966999999999999"/>
    <m/>
    <s v="1366b;"/>
    <x v="60"/>
    <x v="2"/>
    <x v="3"/>
  </r>
  <r>
    <s v="Pașcani"/>
    <s v="Iași"/>
    <n v="30.765999999999998"/>
    <n v="33.744999999999997"/>
    <n v="42.171999999999997"/>
    <n v="250"/>
    <s v="1419b"/>
    <x v="61"/>
    <x v="2"/>
    <x v="1"/>
  </r>
  <r>
    <s v="Râmnicu Sărat"/>
    <s v="Buzău"/>
    <n v="29.774000000000001"/>
    <n v="33.843000000000004"/>
    <n v="38.805"/>
    <n v="118"/>
    <s v="1439b"/>
    <x v="62"/>
    <x v="2"/>
    <x v="0"/>
  </r>
  <r>
    <s v="Reghin"/>
    <s v="Mureș"/>
    <n v="29.742000000000001"/>
    <n v="33.280999999999999"/>
    <n v="36.023000000000003"/>
    <n v="390"/>
    <s v="1228b"/>
    <x v="63"/>
    <x v="2"/>
    <x v="1"/>
  </r>
  <r>
    <s v="Mioveni"/>
    <s v="Argeș"/>
    <n v="29.317"/>
    <n v="31.998000000000001"/>
    <n v="35.848999999999997"/>
    <n v="300"/>
    <s v="1485b (as Colibași);"/>
    <x v="64"/>
    <x v="2"/>
    <x v="1"/>
  </r>
  <r>
    <s v="Câmpina"/>
    <s v="Prahova"/>
    <n v="28.992999999999999"/>
    <n v="32.935000000000002"/>
    <n v="38.758000000000003"/>
    <n v="435"/>
    <s v="1503b/1864a"/>
    <x v="65"/>
    <x v="2"/>
    <x v="1"/>
  </r>
  <r>
    <s v="Câmpulung"/>
    <s v="Argeș"/>
    <n v="27.574000000000002"/>
    <n v="31.766999999999999"/>
    <n v="38.284999999999997"/>
    <s v="580–600"/>
    <s v="1292[5]–1300b"/>
    <x v="66"/>
    <x v="2"/>
    <x v="3"/>
  </r>
  <r>
    <s v="Fetești"/>
    <s v="Ialomița"/>
    <n v="27.465"/>
    <n v="30.216999999999999"/>
    <n v="33.197000000000003"/>
    <n v="25"/>
    <s v="1528b/1934a[5]"/>
    <x v="67"/>
    <x v="2"/>
    <x v="0"/>
  </r>
  <r>
    <s v="Caracal"/>
    <s v="Olt"/>
    <n v="27.402999999999999"/>
    <n v="30.954000000000001"/>
    <n v="34.603000000000002"/>
    <n v="128"/>
    <s v="1538b"/>
    <x v="68"/>
    <x v="2"/>
    <x v="0"/>
  </r>
  <r>
    <s v="Borșa"/>
    <s v="Maramureș"/>
    <n v="27.710999999999999"/>
    <n v="27.611000000000001"/>
    <n v="27.247"/>
    <n v="950"/>
    <s v="1365b/1968a"/>
    <x v="69"/>
    <x v="2"/>
    <x v="2"/>
  </r>
  <r>
    <s v="Sebeș"/>
    <s v="Alba"/>
    <n v="26.49"/>
    <n v="27.018999999999998"/>
    <n v="29.475000000000001"/>
    <m/>
    <s v="1245b"/>
    <x v="70"/>
    <x v="2"/>
    <x v="3"/>
  </r>
  <r>
    <s v="Făgăraș"/>
    <s v="Brașov"/>
    <n v="26.283999999999999"/>
    <n v="30.713999999999999"/>
    <n v="36.121000000000002"/>
    <n v="430"/>
    <s v="1222b (the region of Fagar šu/Fogaras river);"/>
    <x v="71"/>
    <x v="2"/>
    <x v="1"/>
  </r>
  <r>
    <s v="Curtea de Argeș"/>
    <s v="Argeș"/>
    <n v="25.977"/>
    <n v="27.359000000000002"/>
    <n v="32.625999999999998"/>
    <n v="420"/>
    <s v="1330b (as Argeș castle/cetate);"/>
    <x v="72"/>
    <x v="2"/>
    <x v="1"/>
  </r>
  <r>
    <s v="Huși"/>
    <s v="Vaslui"/>
    <n v="25.045000000000002"/>
    <n v="26.265999999999998"/>
    <n v="33.32"/>
    <n v="120"/>
    <s v="1494b"/>
    <x v="73"/>
    <x v="2"/>
    <x v="0"/>
  </r>
  <r>
    <s v="Rădăuți"/>
    <s v="Suceava"/>
    <n v="24.292000000000002"/>
    <n v="23.821999999999999"/>
    <n v="32.151000000000003"/>
    <n v="375"/>
    <s v="1393b"/>
    <x v="74"/>
    <x v="2"/>
    <x v="1"/>
  </r>
  <r>
    <s v="Sighișoara"/>
    <s v="Mureș"/>
    <n v="23.927"/>
    <n v="28.102"/>
    <n v="32.286999999999999"/>
    <n v="380"/>
    <s v="1367a"/>
    <x v="75"/>
    <x v="2"/>
    <x v="1"/>
  </r>
  <r>
    <s v="Fălticeni"/>
    <s v="Suceava"/>
    <n v="23.902000000000001"/>
    <n v="25.722999999999999"/>
    <n v="33.866999999999997"/>
    <s v="220–390"/>
    <s v="1440b;"/>
    <x v="76"/>
    <x v="2"/>
    <x v="3"/>
  </r>
  <r>
    <s v="Dorohoi"/>
    <s v="Botoșani"/>
    <n v="22.893000000000001"/>
    <n v="24.309000000000001"/>
    <n v="31.073"/>
    <n v="170"/>
    <s v="1407b"/>
    <x v="77"/>
    <x v="2"/>
    <x v="0"/>
  </r>
  <r>
    <s v="Oltenița"/>
    <s v="Călărași"/>
    <n v="22.623999999999999"/>
    <n v="24.821999999999999"/>
    <n v="31.434000000000001"/>
    <n v="15"/>
    <s v="1853a"/>
    <x v="78"/>
    <x v="2"/>
    <x v="0"/>
  </r>
  <r>
    <s v="Roșiorii de Vede"/>
    <s v="Teleorman"/>
    <n v="22.294"/>
    <n v="27.416"/>
    <n v="31.873000000000001"/>
    <n v="32"/>
    <s v="1385b"/>
    <x v="79"/>
    <x v="2"/>
    <x v="0"/>
  </r>
  <r>
    <s v="Cisnădie"/>
    <s v="Sibiu"/>
    <n v="22.277000000000001"/>
    <n v="14.282"/>
    <n v="17.204000000000001"/>
    <n v="510"/>
    <s v="1150b (as Ruetel);"/>
    <x v="80"/>
    <x v="2"/>
    <x v="1"/>
  </r>
  <r>
    <s v="Otopeni"/>
    <s v="Ilfov"/>
    <n v="21.75"/>
    <n v="13.861000000000001"/>
    <n v="10.515000000000001"/>
    <n v="91"/>
    <s v="2000a"/>
    <x v="81"/>
    <x v="2"/>
    <x v="0"/>
  </r>
  <r>
    <s v="Caransebeș"/>
    <s v="Caraș-Severin"/>
    <n v="21.713999999999999"/>
    <n v="24.689"/>
    <n v="31.199000000000002"/>
    <n v="220"/>
    <s v="1289b;"/>
    <x v="82"/>
    <x v="2"/>
    <x v="1"/>
  </r>
  <r>
    <s v="Zărnești"/>
    <s v="Brașov"/>
    <n v="21.623999999999999"/>
    <n v="23.475999999999999"/>
    <n v="26.52"/>
    <m/>
    <s v="1373b;"/>
    <x v="83"/>
    <x v="2"/>
    <x v="3"/>
  </r>
  <r>
    <s v="Aiud"/>
    <s v="Alba"/>
    <n v="21.306999999999999"/>
    <n v="22.876000000000001"/>
    <n v="28.908999999999999"/>
    <n v="260"/>
    <s v="1293b"/>
    <x v="84"/>
    <x v="2"/>
    <x v="1"/>
  </r>
  <r>
    <s v="Târnăveni"/>
    <s v="Mureș"/>
    <n v="20.603999999999999"/>
    <n v="22.074999999999999"/>
    <n v="29.827999999999999"/>
    <n v="300"/>
    <s v="1278b/1912a"/>
    <x v="85"/>
    <x v="2"/>
    <x v="1"/>
  </r>
  <r>
    <s v="Câmpia Turzii"/>
    <s v="Cluj"/>
    <n v="20.59"/>
    <n v="22.222999999999999"/>
    <n v="29.852"/>
    <n v="300"/>
    <s v="1925a"/>
    <x v="86"/>
    <x v="2"/>
    <x v="1"/>
  </r>
  <r>
    <s v="Buftea"/>
    <s v="Ilfov"/>
    <n v="20.585999999999999"/>
    <n v="22.178000000000001"/>
    <n v="19.617000000000001"/>
    <n v="110"/>
    <s v="1968a"/>
    <x v="87"/>
    <x v="2"/>
    <x v="0"/>
  </r>
  <r>
    <s v="Codlea"/>
    <s v="Brașov"/>
    <n v="20.533999999999999"/>
    <n v="21.707999999999998"/>
    <n v="24.814"/>
    <n v="550"/>
    <s v="1265b/1950a"/>
    <x v="88"/>
    <x v="2"/>
    <x v="1"/>
  </r>
  <r>
    <s v="Comănești"/>
    <s v="Bacău"/>
    <n v="19.995999999999999"/>
    <n v="19.568000000000001"/>
    <n v="26.236999999999998"/>
    <n v="520"/>
    <s v="1409b/1952a"/>
    <x v="89"/>
    <x v="2"/>
    <x v="1"/>
  </r>
  <r>
    <s v="Gherla"/>
    <s v="Cluj"/>
    <n v="19.873000000000001"/>
    <n v="20.981999999999999"/>
    <n v="24.231999999999999"/>
    <n v="250"/>
    <s v="1291b"/>
    <x v="90"/>
    <x v="2"/>
    <x v="1"/>
  </r>
  <r>
    <s v="Vulcan"/>
    <s v="Hunedoara"/>
    <n v="19.771999999999998"/>
    <n v="24.16"/>
    <n v="33.186"/>
    <n v="610"/>
    <s v="1462b (as Wolkan); 1953a"/>
    <x v="91"/>
    <x v="2"/>
    <x v="2"/>
  </r>
  <r>
    <s v="Moinești"/>
    <s v="Bacău"/>
    <n v="19.728000000000002"/>
    <n v="21.786999999999999"/>
    <n v="25.532"/>
    <m/>
    <s v="1467b"/>
    <x v="92"/>
    <x v="2"/>
    <x v="3"/>
  </r>
  <r>
    <s v="Petrila"/>
    <s v="Hunedoara"/>
    <n v="19.600000000000001"/>
    <n v="22.692"/>
    <n v="28.742000000000001"/>
    <n v="675"/>
    <s v="1493b/1956a"/>
    <x v="93"/>
    <x v="2"/>
    <x v="2"/>
  </r>
  <r>
    <s v="Turnu Măgurele"/>
    <s v="Teleorman"/>
    <n v="19.597000000000001"/>
    <n v="24.771999999999998"/>
    <n v="30.187000000000001"/>
    <n v="31"/>
    <s v="1387b"/>
    <x v="94"/>
    <x v="2"/>
    <x v="0"/>
  </r>
  <r>
    <s v="Cugir"/>
    <s v="Alba"/>
    <n v="19.472999999999999"/>
    <n v="21.376000000000001"/>
    <n v="30.244"/>
    <n v="304"/>
    <s v="1330b (as Villa Kudzyr); 1960a[5]"/>
    <x v="95"/>
    <x v="2"/>
    <x v="1"/>
  </r>
  <r>
    <s v="Carei"/>
    <s v="Satu Mare"/>
    <n v="18.957000000000001"/>
    <n v="21.111999999999998"/>
    <n v="25.59"/>
    <n v="160"/>
    <s v="1320b/1871a"/>
    <x v="96"/>
    <x v="2"/>
    <x v="0"/>
  </r>
  <r>
    <s v="Lupeni"/>
    <s v="Hunedoara"/>
    <n v="18.699000000000002"/>
    <n v="23.39"/>
    <n v="31.408999999999999"/>
    <n v="725"/>
    <s v="1770b/1941a"/>
    <x v="97"/>
    <x v="2"/>
    <x v="2"/>
  </r>
  <r>
    <s v="Târgu Neamț"/>
    <s v="Neamț"/>
    <n v="18.029"/>
    <n v="18.695"/>
    <n v="22.634"/>
    <n v="365"/>
    <s v="1387b"/>
    <x v="98"/>
    <x v="2"/>
    <x v="1"/>
  </r>
  <r>
    <s v="Blaj"/>
    <s v="Alba"/>
    <n v="17.815999999999999"/>
    <n v="20.63"/>
    <n v="21.818999999999999"/>
    <n v="260"/>
    <s v="1271b"/>
    <x v="99"/>
    <x v="2"/>
    <x v="1"/>
  </r>
  <r>
    <s v="Orăștie"/>
    <s v="Hunedoara"/>
    <n v="16.824999999999999"/>
    <n v="18.227"/>
    <n v="24.353999999999999"/>
    <m/>
    <s v="1224b"/>
    <x v="100"/>
    <x v="2"/>
    <x v="3"/>
  </r>
  <r>
    <s v="Băicoi"/>
    <s v="Prahova"/>
    <n v="16.722000000000001"/>
    <n v="17.981000000000002"/>
    <n v="20.234000000000002"/>
    <n v="310"/>
    <s v="1597b/1948a"/>
    <x v="101"/>
    <x v="2"/>
    <x v="1"/>
  </r>
  <r>
    <s v="Târgu Secuiesc"/>
    <s v="Covasna"/>
    <n v="16.242999999999999"/>
    <n v="18.491"/>
    <n v="22.251000000000001"/>
    <m/>
    <s v="1407b"/>
    <x v="102"/>
    <x v="2"/>
    <x v="3"/>
  </r>
  <r>
    <s v="Balș"/>
    <s v="Olt"/>
    <n v="16.114000000000001"/>
    <n v="18.164000000000001"/>
    <n v="23.146999999999998"/>
    <n v="150"/>
    <s v="1921a"/>
    <x v="103"/>
    <x v="2"/>
    <x v="0"/>
  </r>
  <r>
    <s v="Motru"/>
    <s v="Gorj"/>
    <n v="15.95"/>
    <n v="19.079000000000001"/>
    <n v="25.86"/>
    <m/>
    <s v="1385b/1966a"/>
    <x v="104"/>
    <x v="2"/>
    <x v="3"/>
  </r>
  <r>
    <s v="Ștefănești"/>
    <s v="Argeș"/>
    <n v="15.930999999999999"/>
    <n v="14.541"/>
    <n v="12.983000000000001"/>
    <m/>
    <s v="2004a"/>
    <x v="105"/>
    <x v="2"/>
    <x v="3"/>
  </r>
  <r>
    <s v="Băilești"/>
    <s v="Dolj"/>
    <n v="15.928000000000001"/>
    <n v="17.437000000000001"/>
    <n v="22.231000000000002"/>
    <n v="80"/>
    <s v="1536b/1921a"/>
    <x v="106"/>
    <x v="2"/>
    <x v="0"/>
  </r>
  <r>
    <s v="Râșnov"/>
    <s v="Brașov"/>
    <n v="15.92"/>
    <n v="15.022"/>
    <n v="16.242000000000001"/>
    <n v="650"/>
    <s v="1331b[5]"/>
    <x v="107"/>
    <x v="2"/>
    <x v="2"/>
  </r>
  <r>
    <s v="Gheorgheni"/>
    <s v="Harghita"/>
    <n v="15.884"/>
    <n v="18.376999999999999"/>
    <n v="21.245000000000001"/>
    <n v="810"/>
    <s v="1232b; 1333b (Sacerdos de Giorgio); 1905a[5]"/>
    <x v="108"/>
    <x v="2"/>
    <x v="2"/>
  </r>
  <r>
    <s v="Salonta"/>
    <s v="Bihor"/>
    <n v="15.792"/>
    <n v="17.734999999999999"/>
    <n v="20.006"/>
    <n v="90"/>
    <s v="1606b"/>
    <x v="109"/>
    <x v="2"/>
    <x v="0"/>
  </r>
  <r>
    <s v="Câmpulung Moldovenesc"/>
    <s v="Suceava"/>
    <n v="15.641999999999999"/>
    <n v="16.722000000000001"/>
    <n v="21.861999999999998"/>
    <n v="630"/>
    <s v="1411b/1866a"/>
    <x v="110"/>
    <x v="2"/>
    <x v="2"/>
  </r>
  <r>
    <s v="Drăgășani"/>
    <s v="Vâlcea"/>
    <n v="15.617000000000001"/>
    <n v="17.870999999999999"/>
    <n v="22.498999999999999"/>
    <m/>
    <s v="1535b"/>
    <x v="111"/>
    <x v="2"/>
    <x v="3"/>
  </r>
  <r>
    <s v="Moreni"/>
    <s v="Dâmbovița"/>
    <n v="15.472"/>
    <n v="18.687000000000001"/>
    <n v="22.867999999999999"/>
    <n v="472"/>
    <s v="1584b/1948a"/>
    <x v="112"/>
    <x v="2"/>
    <x v="1"/>
  </r>
  <r>
    <s v="Vișeu de Sus"/>
    <s v="Maramureș"/>
    <n v="15.349"/>
    <n v="15.037000000000001"/>
    <n v="18.443999999999999"/>
    <n v="427"/>
    <s v="1365b/1956a"/>
    <x v="113"/>
    <x v="2"/>
    <x v="1"/>
  </r>
  <r>
    <s v="Adjud"/>
    <s v="Vrancea"/>
    <n v="15.178000000000001"/>
    <n v="16.045000000000002"/>
    <n v="20.776"/>
    <n v="97"/>
    <s v="1433b"/>
    <x v="114"/>
    <x v="2"/>
    <x v="0"/>
  </r>
  <r>
    <s v="Vicovu de Sus"/>
    <s v="Suceava"/>
    <n v="15.143000000000001"/>
    <n v="13.308"/>
    <n v="14.125"/>
    <m/>
    <s v="1436b/2004a"/>
    <x v="115"/>
    <x v="2"/>
    <x v="3"/>
  </r>
  <r>
    <s v="Cernavodă"/>
    <s v="Constanța"/>
    <n v="15.087999999999999"/>
    <n v="17.021999999999998"/>
    <n v="20.513999999999999"/>
    <n v="50"/>
    <s v="300 BC–100 BCb (as Axiopolis);"/>
    <x v="116"/>
    <x v="2"/>
    <x v="0"/>
  </r>
  <r>
    <s v="Filiași"/>
    <s v="Dolj"/>
    <n v="15.031000000000001"/>
    <n v="16.899999999999999"/>
    <n v="20.158999999999999"/>
    <m/>
    <s v="1573b/1968a"/>
    <x v="117"/>
    <x v="2"/>
    <x v="3"/>
  </r>
  <r>
    <s v="Breaza"/>
    <s v="Prahova"/>
    <n v="14.871"/>
    <n v="15.928000000000001"/>
    <n v="18.863"/>
    <n v="600"/>
    <s v="1431b/1952a"/>
    <x v="118"/>
    <x v="2"/>
    <x v="2"/>
  </r>
  <r>
    <s v="Chitila"/>
    <s v="Ilfov"/>
    <n v="14.762"/>
    <n v="14.183999999999999"/>
    <n v="12.643000000000001"/>
    <n v="84"/>
    <s v="2005a"/>
    <x v="119"/>
    <x v="2"/>
    <x v="0"/>
  </r>
  <r>
    <s v="Luduș"/>
    <s v="Mureș"/>
    <n v="14.757"/>
    <n v="15.327999999999999"/>
    <n v="18.646999999999998"/>
    <m/>
    <s v="1377b/1960a"/>
    <x v="120"/>
    <x v="2"/>
    <x v="3"/>
  </r>
  <r>
    <s v="Negrești-Oaș"/>
    <s v="Satu Mare"/>
    <n v="14.616"/>
    <n v="11.867000000000001"/>
    <n v="16.356000000000002"/>
    <m/>
    <s v="1965a"/>
    <x v="121"/>
    <x v="2"/>
    <x v="3"/>
  </r>
  <r>
    <s v="Măgurele"/>
    <s v="Ilfov"/>
    <n v="14.414"/>
    <n v="11.041"/>
    <n v="9.1999999999999993"/>
    <m/>
    <s v="2005a"/>
    <x v="122"/>
    <x v="2"/>
    <x v="3"/>
  </r>
  <r>
    <s v="Baia Sprie"/>
    <s v="Maramureș"/>
    <n v="14.329000000000001"/>
    <n v="15.476000000000001"/>
    <n v="15.734999999999999"/>
    <n v="500"/>
    <s v="1329b"/>
    <x v="123"/>
    <x v="2"/>
    <x v="1"/>
  </r>
  <r>
    <s v="Buhuși"/>
    <s v="Bacău"/>
    <n v="14.151999999999999"/>
    <n v="14.561999999999999"/>
    <n v="21.992999999999999"/>
    <n v="235"/>
    <s v="1438b/1930a"/>
    <x v="124"/>
    <x v="2"/>
    <x v="1"/>
  </r>
  <r>
    <s v="Ovidiu"/>
    <s v="Constanța"/>
    <n v="13.968"/>
    <n v="13.847"/>
    <n v="13.458"/>
    <m/>
    <s v="1989a"/>
    <x v="125"/>
    <x v="2"/>
    <x v="3"/>
  </r>
  <r>
    <s v="Șimleu Silvaniei"/>
    <s v="Sălaj"/>
    <n v="13.948"/>
    <n v="14.436"/>
    <n v="17.053000000000001"/>
    <m/>
    <s v="1251b"/>
    <x v="126"/>
    <x v="2"/>
    <x v="3"/>
  </r>
  <r>
    <s v="Calafat"/>
    <s v="Dolj"/>
    <n v="13.807"/>
    <n v="17.335999999999999"/>
    <n v="21.227"/>
    <n v="35"/>
    <s v="1424b"/>
    <x v="127"/>
    <x v="2"/>
    <x v="0"/>
  </r>
  <r>
    <s v="Marghita"/>
    <s v="Bihor"/>
    <n v="13.573"/>
    <n v="15.77"/>
    <n v="18.649999999999999"/>
    <m/>
    <s v="1216b/1967a"/>
    <x v="128"/>
    <x v="2"/>
    <x v="3"/>
  </r>
  <r>
    <s v="Corabia"/>
    <s v="Olt"/>
    <n v="13.526999999999999"/>
    <n v="16.440999999999999"/>
    <n v="21.931999999999999"/>
    <n v="35"/>
    <s v="1596b/1871a"/>
    <x v="129"/>
    <x v="2"/>
    <x v="0"/>
  </r>
  <r>
    <s v="Urziceni"/>
    <s v="Ialomița"/>
    <n v="13.38"/>
    <n v="15.308"/>
    <n v="19.088000000000001"/>
    <n v="60"/>
    <s v="1596b"/>
    <x v="130"/>
    <x v="2"/>
    <x v="0"/>
  </r>
  <r>
    <s v="Gura Humorului"/>
    <s v="Suceava"/>
    <n v="13.278"/>
    <n v="13.667"/>
    <n v="16.739999999999998"/>
    <m/>
    <s v="1490b/1904a"/>
    <x v="131"/>
    <x v="2"/>
    <x v="3"/>
  </r>
  <r>
    <s v="Dărmănești"/>
    <s v="Bacău"/>
    <n v="13.069000000000001"/>
    <n v="12.247"/>
    <n v="14.231999999999999"/>
    <m/>
    <s v="1989a"/>
    <x v="132"/>
    <x v="2"/>
    <x v="3"/>
  </r>
  <r>
    <s v="Mizil"/>
    <s v="Prahova"/>
    <n v="12.962"/>
    <n v="14.311999999999999"/>
    <n v="17.074999999999999"/>
    <n v="125"/>
    <s v="1585b/1830a"/>
    <x v="133"/>
    <x v="2"/>
    <x v="0"/>
  </r>
  <r>
    <s v="Pucioasa"/>
    <s v="Dâmbovița"/>
    <n v="12.952999999999999"/>
    <n v="14.254"/>
    <n v="16.489000000000001"/>
    <n v="350"/>
    <s v="1649b (as Piatra Pucioasa); 1929a"/>
    <x v="134"/>
    <x v="2"/>
    <x v="1"/>
  </r>
  <r>
    <s v="Bocșa"/>
    <s v="Caraș-Severin"/>
    <n v="12.949"/>
    <n v="15.842000000000001"/>
    <n v="19.023"/>
    <n v="170"/>
    <s v="1333b/1960a"/>
    <x v="135"/>
    <x v="2"/>
    <x v="0"/>
  </r>
  <r>
    <s v="Bolintin-Vale"/>
    <s v="Giurgiu"/>
    <n v="12.805999999999999"/>
    <n v="12.929"/>
    <n v="11.464"/>
    <n v="100"/>
    <s v="1426b/1989a"/>
    <x v="136"/>
    <x v="2"/>
    <x v="0"/>
  </r>
  <r>
    <s v="Țăndărei"/>
    <s v="Ialomița"/>
    <n v="12.760999999999999"/>
    <n v="13.218999999999999"/>
    <n v="14.590999999999999"/>
    <m/>
    <s v="1594b/1968a"/>
    <x v="137"/>
    <x v="2"/>
    <x v="3"/>
  </r>
  <r>
    <s v="Brad"/>
    <s v="Hunedoara"/>
    <n v="12.69"/>
    <n v="14.494999999999999"/>
    <n v="18.074999999999999"/>
    <n v="278"/>
    <s v="1445b/1941a"/>
    <x v="138"/>
    <x v="2"/>
    <x v="1"/>
  </r>
  <r>
    <s v="Toplița"/>
    <s v="Harghita"/>
    <n v="12.609"/>
    <n v="13.929"/>
    <n v="16.838999999999999"/>
    <n v="650"/>
    <s v="1567b (as Taplócza); 1956a"/>
    <x v="139"/>
    <x v="2"/>
    <x v="2"/>
  </r>
  <r>
    <s v="Zimnicea"/>
    <s v="Teleorman"/>
    <n v="12.589"/>
    <n v="14.058"/>
    <n v="16.786999999999999"/>
    <n v="48"/>
    <s v="1385b (as Dezimnikos)"/>
    <x v="140"/>
    <x v="2"/>
    <x v="0"/>
  </r>
  <r>
    <s v="Găești"/>
    <s v="Dâmbovița"/>
    <n v="12.583"/>
    <n v="13.317"/>
    <n v="16.597999999999999"/>
    <m/>
    <s v="1498b"/>
    <x v="141"/>
    <x v="2"/>
    <x v="3"/>
  </r>
  <r>
    <s v="Vatra Dornei"/>
    <s v="Suceava"/>
    <n v="12.577999999999999"/>
    <n v="14.429"/>
    <n v="17.864000000000001"/>
    <n v="802"/>
    <s v="1592b/1907a"/>
    <x v="142"/>
    <x v="2"/>
    <x v="2"/>
  </r>
  <r>
    <s v="Avrig"/>
    <s v="Sibiu"/>
    <n v="12.534000000000001"/>
    <n v="12.815"/>
    <n v="16.215"/>
    <n v="350"/>
    <s v="1364b/1989a"/>
    <x v="143"/>
    <x v="2"/>
    <x v="1"/>
  </r>
  <r>
    <s v="Ocna Mureș"/>
    <s v="Alba"/>
    <n v="12.48"/>
    <n v="13.036"/>
    <n v="15.696999999999999"/>
    <m/>
    <s v="1203b (as Uioara); 1956a"/>
    <x v="144"/>
    <x v="2"/>
    <x v="3"/>
  </r>
  <r>
    <s v="Sântana"/>
    <s v="Arad"/>
    <n v="12.46"/>
    <n v="11.428000000000001"/>
    <n v="12.936"/>
    <m/>
    <s v="2003a"/>
    <x v="145"/>
    <x v="2"/>
    <x v="3"/>
  </r>
  <r>
    <s v="Vălenii de Munte"/>
    <s v="Prahova"/>
    <n v="12.044"/>
    <n v="12.257"/>
    <n v="13.898"/>
    <n v="350"/>
    <s v="1431b"/>
    <x v="146"/>
    <x v="2"/>
    <x v="1"/>
  </r>
  <r>
    <s v="Pecica"/>
    <s v="Arad"/>
    <n v="11.95"/>
    <n v="12.762"/>
    <n v="13.023999999999999"/>
    <m/>
    <s v="1329b/2004a"/>
    <x v="147"/>
    <x v="2"/>
    <x v="3"/>
  </r>
  <r>
    <s v="Darabani"/>
    <s v="Botoșani"/>
    <n v="11.948"/>
    <n v="9.8930000000000007"/>
    <n v="12.002000000000001"/>
    <m/>
    <s v="1926a/1968a"/>
    <x v="148"/>
    <x v="2"/>
    <x v="3"/>
  </r>
  <r>
    <s v="Mărășești"/>
    <s v="Vrancea"/>
    <n v="11.314"/>
    <n v="10.670999999999999"/>
    <n v="13.07"/>
    <m/>
    <m/>
    <x v="149"/>
    <x v="2"/>
    <x v="3"/>
  </r>
  <r>
    <s v="Simeria"/>
    <s v="Hunedoara"/>
    <n v="11.268000000000001"/>
    <n v="12.555999999999999"/>
    <n v="14.571"/>
    <m/>
    <s v="1449b (as Piskitelep); 1956a"/>
    <x v="150"/>
    <x v="2"/>
    <x v="3"/>
  </r>
  <r>
    <s v="Beclean"/>
    <s v="Bistrița-Năsăud"/>
    <n v="11.26"/>
    <n v="10.628"/>
    <n v="12.032999999999999"/>
    <n v="252"/>
    <s v="1968a"/>
    <x v="151"/>
    <x v="2"/>
    <x v="1"/>
  </r>
  <r>
    <s v="Târgu Lăpuș"/>
    <s v="Maramureș"/>
    <n v="11.163"/>
    <n v="11.744"/>
    <n v="14.138999999999999"/>
    <m/>
    <s v="1968a"/>
    <x v="152"/>
    <x v="2"/>
    <x v="3"/>
  </r>
  <r>
    <s v="Comarnic"/>
    <s v="Prahova"/>
    <n v="11.106"/>
    <n v="11.97"/>
    <n v="13.532"/>
    <s v="500–580"/>
    <s v="1510b/1968a[5]"/>
    <x v="153"/>
    <x v="2"/>
    <x v="3"/>
  </r>
  <r>
    <s v="Dolhasca"/>
    <s v="Suceava"/>
    <n v="11.007"/>
    <n v="10.298"/>
    <n v="11.009"/>
    <m/>
    <s v="2004a"/>
    <x v="154"/>
    <x v="2"/>
    <x v="3"/>
  </r>
  <r>
    <s v="Sângeorz-Băi"/>
    <s v="Bistrița-Năsăud"/>
    <n v="10.930999999999999"/>
    <n v="9.6790000000000003"/>
    <n v="10.702"/>
    <m/>
    <m/>
    <x v="155"/>
    <x v="2"/>
    <x v="3"/>
  </r>
  <r>
    <s v="Scornicești"/>
    <s v="Olt"/>
    <n v="10.795"/>
    <n v="11.766"/>
    <n v="13.750999999999999"/>
    <m/>
    <s v="1989a"/>
    <x v="156"/>
    <x v="2"/>
    <x v="3"/>
  </r>
  <r>
    <s v="Săcueni"/>
    <s v="Bihor"/>
    <n v="10.72"/>
    <n v="11.526"/>
    <n v="11.664999999999999"/>
    <m/>
    <s v="2004a"/>
    <x v="157"/>
    <x v="2"/>
    <x v="3"/>
  </r>
  <r>
    <s v="Sânnicolau Mare"/>
    <s v="Timiș"/>
    <n v="10.627000000000001"/>
    <n v="12.311999999999999"/>
    <n v="13.007"/>
    <n v="82"/>
    <s v="1217b (as Sân-Nicolau); 1942a"/>
    <x v="158"/>
    <x v="2"/>
    <x v="0"/>
  </r>
  <r>
    <s v="Flămânzi"/>
    <s v="Botoșani"/>
    <n v="10.561"/>
    <n v="10.135999999999999"/>
    <n v="11.798999999999999"/>
    <m/>
    <s v="2004a"/>
    <x v="159"/>
    <x v="2"/>
    <x v="3"/>
  </r>
  <r>
    <s v="Târgu Ocna"/>
    <s v="Bacău"/>
    <n v="10.41"/>
    <n v="11.3"/>
    <n v="14.183999999999999"/>
    <m/>
    <s v="1774a"/>
    <x v="160"/>
    <x v="2"/>
    <x v="3"/>
  </r>
  <r>
    <s v="Hârlău"/>
    <s v="Iași"/>
    <n v="10.349"/>
    <n v="10.904999999999999"/>
    <n v="12.26"/>
    <m/>
    <s v="1968a"/>
    <x v="161"/>
    <x v="2"/>
    <x v="3"/>
  </r>
  <r>
    <s v="Dăbuleni"/>
    <s v="Dolj"/>
    <n v="10.333"/>
    <n v="12.182"/>
    <n v="13.888"/>
    <m/>
    <s v="2004a"/>
    <x v="162"/>
    <x v="2"/>
    <x v="3"/>
  </r>
  <r>
    <s v="Boldești-Scăeni"/>
    <s v="Prahova"/>
    <n v="10.298"/>
    <n v="11.137"/>
    <n v="11.505000000000001"/>
    <s v="250–300"/>
    <s v="1543b (Scăieni), 1600b (Boldești); 1968a (by union)[5]"/>
    <x v="163"/>
    <x v="2"/>
    <x v="3"/>
  </r>
  <r>
    <s v="Rovinari"/>
    <s v="Gorj"/>
    <n v="10.246"/>
    <n v="11.816000000000001"/>
    <n v="12.603"/>
    <m/>
    <s v="1981a"/>
    <x v="164"/>
    <x v="2"/>
    <x v="3"/>
  </r>
  <r>
    <s v="Năsăud"/>
    <s v="Bistrița-Năsăud"/>
    <n v="10.215"/>
    <n v="9.5869999999999997"/>
    <n v="11.365"/>
    <m/>
    <m/>
    <x v="165"/>
    <x v="2"/>
    <x v="3"/>
  </r>
  <r>
    <s v="Jimbolia"/>
    <s v="Timiș"/>
    <n v="10.179"/>
    <n v="10.808"/>
    <n v="10.497"/>
    <m/>
    <s v="1950a"/>
    <x v="166"/>
    <x v="2"/>
    <x v="3"/>
  </r>
  <r>
    <s v="Urlați"/>
    <s v="Prahova"/>
    <n v="10.131"/>
    <n v="10.541"/>
    <n v="11.858000000000001"/>
    <m/>
    <m/>
    <x v="167"/>
    <x v="2"/>
    <x v="3"/>
  </r>
  <r>
    <s v="Videle"/>
    <s v="Teleorman"/>
    <n v="10.106999999999999"/>
    <n v="11.507999999999999"/>
    <n v="12.497999999999999"/>
    <m/>
    <s v="1968a"/>
    <x v="168"/>
    <x v="2"/>
    <x v="3"/>
  </r>
  <r>
    <s v="Călan"/>
    <s v="Hunedoara"/>
    <n v="10.055"/>
    <n v="11.279"/>
    <n v="14.714"/>
    <n v="231"/>
    <s v="1961a"/>
    <x v="169"/>
    <x v="2"/>
    <x v="1"/>
  </r>
  <r>
    <s v="Lipova"/>
    <s v="Arad"/>
    <n v="10.039999999999999"/>
    <n v="10.313000000000001"/>
    <n v="11.491"/>
    <m/>
    <s v="1440a"/>
    <x v="170"/>
    <x v="2"/>
    <x v="3"/>
  </r>
  <r>
    <s v="Beiuș"/>
    <s v="Bihor"/>
    <n v="9.7449999999999992"/>
    <n v="10.667"/>
    <n v="12.089"/>
    <n v="191"/>
    <s v="1451a"/>
    <x v="171"/>
    <x v="2"/>
    <x v="0"/>
  </r>
  <r>
    <s v="Drăgănești-Olt"/>
    <s v="Olt"/>
    <n v="9.7210000000000001"/>
    <n v="10.894"/>
    <n v="13.180999999999999"/>
    <m/>
    <m/>
    <x v="172"/>
    <x v="2"/>
    <x v="3"/>
  </r>
  <r>
    <s v="Sovata"/>
    <s v="Mureș"/>
    <n v="9.7029999999999994"/>
    <n v="10.385"/>
    <n v="12.218999999999999"/>
    <m/>
    <s v="1952a"/>
    <x v="173"/>
    <x v="2"/>
    <x v="3"/>
  </r>
  <r>
    <s v="Jibou"/>
    <s v="Sălaj"/>
    <n v="9.6769999999999996"/>
    <n v="10.407"/>
    <n v="12.282999999999999"/>
    <m/>
    <s v="1205b/1968a"/>
    <x v="174"/>
    <x v="2"/>
    <x v="3"/>
  </r>
  <r>
    <s v="Aleșd"/>
    <s v="Bihor"/>
    <n v="9.6620000000000008"/>
    <n v="10.066000000000001"/>
    <n v="10.852"/>
    <n v="224"/>
    <s v="1968a"/>
    <x v="175"/>
    <x v="2"/>
    <x v="1"/>
  </r>
  <r>
    <s v="Târgu Frumos"/>
    <s v="Iași"/>
    <n v="9.5969999999999995"/>
    <n v="10.475"/>
    <n v="13.763"/>
    <m/>
    <m/>
    <x v="176"/>
    <x v="2"/>
    <x v="3"/>
  </r>
  <r>
    <s v="Salcea"/>
    <s v="Suceava"/>
    <n v="9.5129999999999999"/>
    <n v="9.0150000000000006"/>
    <n v="8.7189999999999994"/>
    <m/>
    <s v="2004a"/>
    <x v="177"/>
    <x v="2"/>
    <x v="3"/>
  </r>
  <r>
    <s v="Nehoiu"/>
    <s v="Buzău"/>
    <n v="9.4640000000000004"/>
    <n v="10.211"/>
    <n v="12.65"/>
    <m/>
    <s v="1989a"/>
    <x v="178"/>
    <x v="2"/>
    <x v="3"/>
  </r>
  <r>
    <s v="Costești"/>
    <s v="Argeș"/>
    <n v="9.4600000000000009"/>
    <n v="10.375"/>
    <n v="12.090999999999999"/>
    <n v="200"/>
    <s v="1535b/1968a"/>
    <x v="179"/>
    <x v="2"/>
    <x v="1"/>
  </r>
  <r>
    <s v="Odobești"/>
    <s v="Vrancea"/>
    <n v="9.423"/>
    <n v="9.3640000000000008"/>
    <n v="8"/>
    <m/>
    <m/>
    <x v="180"/>
    <x v="2"/>
    <x v="3"/>
  </r>
  <r>
    <s v="Topoloveni"/>
    <s v="Argeș"/>
    <n v="9.3729999999999993"/>
    <n v="10.218999999999999"/>
    <n v="10.329000000000001"/>
    <m/>
    <s v="1968a"/>
    <x v="181"/>
    <x v="2"/>
    <x v="3"/>
  </r>
  <r>
    <s v="Oravița"/>
    <s v="Caraș-Severin"/>
    <n v="9.3460000000000001"/>
    <n v="11.382"/>
    <n v="15.222"/>
    <m/>
    <m/>
    <x v="182"/>
    <x v="2"/>
    <x v="3"/>
  </r>
  <r>
    <s v="Titu"/>
    <s v="Dâmbovița"/>
    <n v="9.2910000000000004"/>
    <n v="9.6579999999999995"/>
    <n v="10.711"/>
    <m/>
    <s v="1968a"/>
    <x v="183"/>
    <x v="2"/>
    <x v="3"/>
  </r>
  <r>
    <s v="Moldova Nouă"/>
    <s v="Caraș-Severin"/>
    <n v="9.2780000000000005"/>
    <n v="12.35"/>
    <n v="15.112"/>
    <m/>
    <s v="1600b/1956a"/>
    <x v="184"/>
    <x v="2"/>
    <x v="3"/>
  </r>
  <r>
    <s v="Babadag"/>
    <s v="Tulcea"/>
    <n v="9.2129999999999992"/>
    <n v="8.94"/>
    <n v="10.878"/>
    <s v="30–70"/>
    <s v="1330–1332b (as Baba-Saltik)"/>
    <x v="185"/>
    <x v="2"/>
    <x v="3"/>
  </r>
  <r>
    <s v="Covasna"/>
    <s v="Covasna"/>
    <n v="9.2080000000000002"/>
    <n v="10.114000000000001"/>
    <n v="12.305999999999999"/>
    <s v="550–600"/>
    <s v="1567b/1952a"/>
    <x v="186"/>
    <x v="2"/>
    <x v="3"/>
  </r>
  <r>
    <s v="Murfatlar"/>
    <s v="Constanța"/>
    <n v="9.173"/>
    <n v="10.215999999999999"/>
    <n v="10.856999999999999"/>
    <m/>
    <s v="1989a"/>
    <x v="187"/>
    <x v="2"/>
    <x v="3"/>
  </r>
  <r>
    <s v="Cajvana"/>
    <s v="Suceava"/>
    <n v="9.1389999999999993"/>
    <n v="6.9009999999999998"/>
    <n v="7.2629999999999999"/>
    <n v="384"/>
    <s v="2004a"/>
    <x v="188"/>
    <x v="2"/>
    <x v="1"/>
  </r>
  <r>
    <s v="Sinaia"/>
    <s v="Prahova"/>
    <n v="9.0709999999999997"/>
    <n v="10.41"/>
    <n v="14.635999999999999"/>
    <m/>
    <s v="1880a"/>
    <x v="189"/>
    <x v="2"/>
    <x v="3"/>
  </r>
  <r>
    <s v="Strehaia"/>
    <s v="Mehedinți"/>
    <n v="9.0589999999999993"/>
    <n v="10.506"/>
    <n v="12.564"/>
    <m/>
    <s v="1921a"/>
    <x v="190"/>
    <x v="2"/>
    <x v="3"/>
  </r>
  <r>
    <s v="Podu Iloaiei"/>
    <s v="Iași"/>
    <n v="8.9920000000000009"/>
    <n v="9.5730000000000004"/>
    <n v="9.7390000000000008"/>
    <m/>
    <s v="2005a"/>
    <x v="191"/>
    <x v="2"/>
    <x v="3"/>
  </r>
  <r>
    <s v="Ianca"/>
    <s v="Brăila"/>
    <n v="8.9689999999999994"/>
    <n v="10.343"/>
    <n v="12.885999999999999"/>
    <m/>
    <s v="1989a"/>
    <x v="192"/>
    <x v="2"/>
    <x v="3"/>
  </r>
  <r>
    <s v="Valea lui Mihai"/>
    <s v="Bihor"/>
    <n v="8.9689999999999994"/>
    <n v="9.9019999999999992"/>
    <n v="10.664999999999999"/>
    <m/>
    <s v="1844a/1930a/1989a"/>
    <x v="192"/>
    <x v="2"/>
    <x v="3"/>
  </r>
  <r>
    <s v="Liteni"/>
    <s v="Suceava"/>
    <n v="8.8780000000000001"/>
    <n v="9.5960000000000001"/>
    <n v="9.8510000000000009"/>
    <m/>
    <s v="2004a"/>
    <x v="193"/>
    <x v="2"/>
    <x v="3"/>
  </r>
  <r>
    <s v="Ineu"/>
    <s v="Arad"/>
    <n v="8.8070000000000004"/>
    <n v="9.26"/>
    <n v="10.416"/>
    <m/>
    <s v="1967a"/>
    <x v="194"/>
    <x v="2"/>
    <x v="3"/>
  </r>
  <r>
    <s v="Cristuru Secuiesc"/>
    <s v="Harghita"/>
    <n v="8.7970000000000006"/>
    <n v="9.65"/>
    <n v="11.291"/>
    <n v="393"/>
    <s v="1332b (Sacerdos de Sancta Croce); 1956a"/>
    <x v="195"/>
    <x v="2"/>
    <x v="1"/>
  </r>
  <r>
    <s v="Hațeg"/>
    <s v="Hunedoara"/>
    <n v="8.7929999999999993"/>
    <n v="9.6850000000000005"/>
    <n v="12.507"/>
    <m/>
    <m/>
    <x v="196"/>
    <x v="2"/>
    <x v="3"/>
  </r>
  <r>
    <s v="Hârșova"/>
    <s v="Constanța"/>
    <n v="8.7370000000000001"/>
    <n v="9.6419999999999995"/>
    <n v="11.198"/>
    <m/>
    <m/>
    <x v="197"/>
    <x v="2"/>
    <x v="3"/>
  </r>
  <r>
    <s v="Eforie"/>
    <s v="Constanța"/>
    <n v="8.6300000000000008"/>
    <n v="9.4730000000000008"/>
    <n v="9.2940000000000005"/>
    <m/>
    <m/>
    <x v="198"/>
    <x v="2"/>
    <x v="3"/>
  </r>
  <r>
    <s v="Orșova"/>
    <s v="Mehedinți"/>
    <n v="8.5060000000000002"/>
    <n v="10.441000000000001"/>
    <n v="15.379"/>
    <m/>
    <m/>
    <x v="199"/>
    <x v="2"/>
    <x v="3"/>
  </r>
  <r>
    <s v="Oțelu Roșu"/>
    <s v="Caraș-Severin"/>
    <n v="8.4969999999999999"/>
    <n v="10.51"/>
    <n v="13.128"/>
    <m/>
    <s v="1960a"/>
    <x v="200"/>
    <x v="2"/>
    <x v="3"/>
  </r>
  <r>
    <s v="Iernut"/>
    <s v="Mureș"/>
    <n v="8.4730000000000008"/>
    <n v="8.7050000000000001"/>
    <n v="9.8330000000000002"/>
    <m/>
    <s v="1989a"/>
    <x v="201"/>
    <x v="2"/>
    <x v="3"/>
  </r>
  <r>
    <s v="Tăuții-Măgherăuș"/>
    <s v="Maramureș"/>
    <n v="8.4629999999999992"/>
    <n v="7.1360000000000001"/>
    <n v="6.7130000000000001"/>
    <m/>
    <s v="2004a"/>
    <x v="202"/>
    <x v="2"/>
    <x v="3"/>
  </r>
  <r>
    <s v="Bușteni"/>
    <s v="Prahova"/>
    <n v="8.3680000000000003"/>
    <n v="8.8940000000000001"/>
    <n v="11.787000000000001"/>
    <s v="880–940"/>
    <s v="1840b/1946a[5]"/>
    <x v="203"/>
    <x v="2"/>
    <x v="3"/>
  </r>
  <r>
    <s v="Recaș"/>
    <s v="Timiș"/>
    <n v="8.3469999999999995"/>
    <n v="8.3360000000000003"/>
    <n v="8.56"/>
    <m/>
    <s v="2004a"/>
    <x v="204"/>
    <x v="2"/>
    <x v="3"/>
  </r>
  <r>
    <s v="Întorsura Buzăului"/>
    <s v="Covasna"/>
    <n v="8.3320000000000007"/>
    <n v="7.5279999999999996"/>
    <n v="9.0809999999999995"/>
    <m/>
    <s v="1968a"/>
    <x v="205"/>
    <x v="2"/>
    <x v="3"/>
  </r>
  <r>
    <s v="Seini"/>
    <s v="Maramureș"/>
    <n v="8.1980000000000004"/>
    <n v="8.9870000000000001"/>
    <n v="9.4390000000000001"/>
    <m/>
    <s v="1989a"/>
    <x v="206"/>
    <x v="2"/>
    <x v="3"/>
  </r>
  <r>
    <s v="Roznov"/>
    <s v="Neamț"/>
    <n v="8.1329999999999991"/>
    <n v="8.593"/>
    <n v="9.1709999999999994"/>
    <m/>
    <s v="2003a"/>
    <x v="207"/>
    <x v="2"/>
    <x v="3"/>
  </r>
  <r>
    <s v="Huedin"/>
    <s v="Cluj"/>
    <n v="8.0690000000000008"/>
    <n v="9.3460000000000001"/>
    <n v="9.9550000000000001"/>
    <m/>
    <s v="1961a"/>
    <x v="208"/>
    <x v="2"/>
    <x v="3"/>
  </r>
  <r>
    <s v="Techirghiol"/>
    <s v="Constanța"/>
    <n v="8.0609999999999999"/>
    <n v="7.2919999999999998"/>
    <n v="7.3879999999999999"/>
    <m/>
    <m/>
    <x v="209"/>
    <x v="2"/>
    <x v="3"/>
  </r>
  <r>
    <s v="Tășnad"/>
    <s v="Satu Mare"/>
    <n v="8.0579999999999998"/>
    <n v="8.6310000000000002"/>
    <n v="10.188000000000001"/>
    <m/>
    <s v="1968a"/>
    <x v="210"/>
    <x v="2"/>
    <x v="3"/>
  </r>
  <r>
    <s v="Mihăilești"/>
    <s v="Giurgiu"/>
    <n v="7.76"/>
    <n v="7.923"/>
    <n v="7.1609999999999996"/>
    <m/>
    <m/>
    <x v="211"/>
    <x v="2"/>
    <x v="3"/>
  </r>
  <r>
    <s v="Baraolt"/>
    <s v="Covasna"/>
    <n v="7.73"/>
    <n v="8.6720000000000006"/>
    <n v="10.464"/>
    <n v="500"/>
    <s v="1224b[5]"/>
    <x v="212"/>
    <x v="2"/>
    <x v="1"/>
  </r>
  <r>
    <s v="Șomcuta Mare"/>
    <s v="Maramureș"/>
    <n v="7.7030000000000003"/>
    <n v="7.5650000000000004"/>
    <n v="7.7080000000000002"/>
    <m/>
    <s v="2004a"/>
    <x v="213"/>
    <x v="2"/>
    <x v="3"/>
  </r>
  <r>
    <s v="Bumbești-Jiu"/>
    <s v="Gorj"/>
    <n v="7.6840000000000002"/>
    <n v="8.9320000000000004"/>
    <n v="11.882"/>
    <n v="400"/>
    <s v="1989a"/>
    <x v="214"/>
    <x v="2"/>
    <x v="1"/>
  </r>
  <r>
    <s v="Târgu Cărbunești"/>
    <s v="Gorj"/>
    <n v="7.6159999999999997"/>
    <n v="8.0340000000000007"/>
    <n v="9.3379999999999992"/>
    <m/>
    <s v="1968a"/>
    <x v="215"/>
    <x v="2"/>
    <x v="3"/>
  </r>
  <r>
    <s v="Băbeni"/>
    <s v="Vâlcea"/>
    <n v="7.57"/>
    <n v="8.4510000000000005"/>
    <n v="9.4749999999999996"/>
    <n v="217"/>
    <s v="2002a"/>
    <x v="216"/>
    <x v="2"/>
    <x v="1"/>
  </r>
  <r>
    <s v="Agnita"/>
    <s v="Sibiu"/>
    <n v="7.5640000000000001"/>
    <n v="8.7319999999999993"/>
    <n v="12.115"/>
    <n v="447"/>
    <s v="1950a"/>
    <x v="217"/>
    <x v="2"/>
    <x v="1"/>
  </r>
  <r>
    <s v="Negrești"/>
    <s v="Vaslui"/>
    <n v="7.53"/>
    <n v="8.3800000000000008"/>
    <n v="10.481"/>
    <m/>
    <s v="1968a"/>
    <x v="218"/>
    <x v="2"/>
    <x v="3"/>
  </r>
  <r>
    <s v="Segarcea"/>
    <s v="Dolj"/>
    <n v="7.3559999999999999"/>
    <n v="7.0190000000000001"/>
    <n v="8.7040000000000006"/>
    <m/>
    <s v="1968a"/>
    <x v="219"/>
    <x v="2"/>
    <x v="3"/>
  </r>
  <r>
    <s v="Călimănești"/>
    <s v="Vâlcea"/>
    <n v="7.3479999999999999"/>
    <n v="7.6219999999999999"/>
    <n v="8.923"/>
    <n v="260"/>
    <s v="1386b/1927a[5]"/>
    <x v="220"/>
    <x v="2"/>
    <x v="1"/>
  </r>
  <r>
    <s v="Curtici"/>
    <s v="Arad"/>
    <n v="7.2789999999999999"/>
    <n v="7.4530000000000003"/>
    <n v="9.7620000000000005"/>
    <n v="107"/>
    <s v="1968a"/>
    <x v="221"/>
    <x v="2"/>
    <x v="0"/>
  </r>
  <r>
    <s v="Măcin"/>
    <s v="Tulcea"/>
    <n v="7.2480000000000002"/>
    <n v="8.2449999999999992"/>
    <n v="11.803000000000001"/>
    <m/>
    <m/>
    <x v="222"/>
    <x v="2"/>
    <x v="3"/>
  </r>
  <r>
    <s v="Chișineu-Criș"/>
    <s v="Arad"/>
    <n v="7.2119999999999997"/>
    <n v="7.9870000000000001"/>
    <n v="8.7240000000000002"/>
    <n v="102"/>
    <s v="1968a"/>
    <x v="223"/>
    <x v="2"/>
    <x v="0"/>
  </r>
  <r>
    <s v="Ghimbav"/>
    <s v="Brașov"/>
    <n v="7.2080000000000002"/>
    <n v="4.6980000000000004"/>
    <n v="5.1120000000000001"/>
    <m/>
    <s v="2002a"/>
    <x v="224"/>
    <x v="2"/>
    <x v="3"/>
  </r>
  <r>
    <s v="Budești"/>
    <s v="Călărași"/>
    <n v="7.1260000000000003"/>
    <n v="7.7249999999999996"/>
    <n v="9.5960000000000001"/>
    <n v="18"/>
    <s v="1526b/1989a"/>
    <x v="225"/>
    <x v="2"/>
    <x v="0"/>
  </r>
  <r>
    <s v="Ulmeni"/>
    <s v="Maramureș"/>
    <n v="7.11"/>
    <n v="7.27"/>
    <n v="7.1529999999999996"/>
    <m/>
    <s v="2004a"/>
    <x v="226"/>
    <x v="2"/>
    <x v="3"/>
  </r>
  <r>
    <s v="Ungheni"/>
    <s v="Mureș"/>
    <n v="7.0069999999999997"/>
    <n v="6.9450000000000003"/>
    <n v="6.5540000000000003"/>
    <m/>
    <s v="2004a"/>
    <x v="227"/>
    <x v="2"/>
    <x v="3"/>
  </r>
  <r>
    <s v="Panciu"/>
    <s v="Vrancea"/>
    <n v="6.9210000000000003"/>
    <n v="7.6639999999999997"/>
    <n v="9.8339999999999996"/>
    <m/>
    <s v="1956a"/>
    <x v="228"/>
    <x v="2"/>
    <x v="3"/>
  </r>
  <r>
    <s v="Turceni"/>
    <s v="Gorj"/>
    <n v="6.891"/>
    <n v="7.2690000000000001"/>
    <n v="8.5589999999999993"/>
    <m/>
    <s v="2004a"/>
    <x v="229"/>
    <x v="2"/>
    <x v="3"/>
  </r>
  <r>
    <s v="Murgeni"/>
    <s v="Vaslui"/>
    <n v="6.8529999999999998"/>
    <n v="7.1189999999999998"/>
    <n v="7.6740000000000004"/>
    <m/>
    <s v="2003a"/>
    <x v="230"/>
    <x v="2"/>
    <x v="3"/>
  </r>
  <r>
    <s v="Buziaș"/>
    <s v="Timiș"/>
    <n v="6.8339999999999996"/>
    <n v="7.0229999999999997"/>
    <n v="8.1280000000000001"/>
    <n v="128"/>
    <s v="1956a"/>
    <x v="231"/>
    <x v="2"/>
    <x v="0"/>
  </r>
  <r>
    <s v="Amara"/>
    <s v="Ialomița"/>
    <n v="6.8049999999999997"/>
    <n v="7.3449999999999998"/>
    <n v="7.6269999999999998"/>
    <n v="30"/>
    <s v="2004a"/>
    <x v="232"/>
    <x v="2"/>
    <x v="0"/>
  </r>
  <r>
    <s v="Pâncota"/>
    <s v="Arad"/>
    <n v="6.7869999999999999"/>
    <n v="6.9459999999999997"/>
    <n v="7.4180000000000001"/>
    <m/>
    <s v="1968a"/>
    <x v="233"/>
    <x v="2"/>
    <x v="3"/>
  </r>
  <r>
    <s v="Fundulea"/>
    <s v="Călărași"/>
    <n v="6.7140000000000004"/>
    <n v="6.851"/>
    <n v="6.2169999999999996"/>
    <m/>
    <s v="1989a"/>
    <x v="234"/>
    <x v="2"/>
    <x v="3"/>
  </r>
  <r>
    <s v="Nădlac"/>
    <s v="Arad"/>
    <n v="6.7130000000000001"/>
    <n v="7.3979999999999997"/>
    <n v="8.4220000000000006"/>
    <m/>
    <s v="1968a"/>
    <x v="235"/>
    <x v="2"/>
    <x v="3"/>
  </r>
  <r>
    <s v="Tălmaciu"/>
    <s v="Sibiu"/>
    <n v="6.7110000000000003"/>
    <n v="6.9050000000000002"/>
    <n v="9.1470000000000002"/>
    <m/>
    <s v="1989a"/>
    <x v="236"/>
    <x v="2"/>
    <x v="3"/>
  </r>
  <r>
    <s v="Plopeni"/>
    <s v="Prahova"/>
    <n v="6.7089999999999996"/>
    <n v="7.718"/>
    <n v="10.083"/>
    <m/>
    <s v="1968a"/>
    <x v="237"/>
    <x v="2"/>
    <x v="3"/>
  </r>
  <r>
    <s v="Siret"/>
    <s v="Suceava"/>
    <n v="6.7080000000000002"/>
    <n v="7.976"/>
    <n v="10.003"/>
    <m/>
    <m/>
    <x v="238"/>
    <x v="2"/>
    <x v="3"/>
  </r>
  <r>
    <s v="Uricani"/>
    <s v="Hunedoara"/>
    <n v="6.6689999999999996"/>
    <n v="8.9719999999999995"/>
    <n v="12.177"/>
    <m/>
    <s v="1965a"/>
    <x v="239"/>
    <x v="2"/>
    <x v="3"/>
  </r>
  <r>
    <s v="Zlatna"/>
    <s v="Alba"/>
    <n v="6.6520000000000001"/>
    <n v="7.49"/>
    <n v="9.2539999999999996"/>
    <m/>
    <m/>
    <x v="240"/>
    <x v="2"/>
    <x v="3"/>
  </r>
  <r>
    <s v="Făget"/>
    <s v="Timiș"/>
    <n v="6.5949999999999998"/>
    <n v="6.7610000000000001"/>
    <n v="7.5190000000000001"/>
    <m/>
    <s v="1994a"/>
    <x v="241"/>
    <x v="2"/>
    <x v="3"/>
  </r>
  <r>
    <s v="Câmpeni"/>
    <s v="Alba"/>
    <n v="6.569"/>
    <n v="7.2210000000000001"/>
    <n v="8.5869999999999997"/>
    <s v="533–618"/>
    <s v="1565b/1961a"/>
    <x v="242"/>
    <x v="2"/>
    <x v="3"/>
  </r>
  <r>
    <s v="Vlăhița"/>
    <s v="Harghita"/>
    <n v="6.468"/>
    <n v="6.8979999999999997"/>
    <n v="7.3920000000000003"/>
    <m/>
    <m/>
    <x v="243"/>
    <x v="2"/>
    <x v="3"/>
  </r>
  <r>
    <s v="Horezu"/>
    <s v="Vâlcea"/>
    <n v="6.4669999999999996"/>
    <n v="6.2629999999999999"/>
    <n v="7.4459999999999997"/>
    <m/>
    <s v="1968a"/>
    <x v="244"/>
    <x v="2"/>
    <x v="3"/>
  </r>
  <r>
    <s v="Săveni"/>
    <s v="Botoșani"/>
    <n v="6.4470000000000001"/>
    <n v="6.9989999999999997"/>
    <n v="8.6850000000000005"/>
    <m/>
    <s v="1920a/1968a"/>
    <x v="245"/>
    <x v="2"/>
    <x v="3"/>
  </r>
  <r>
    <s v="Victoria"/>
    <s v="Brașov"/>
    <n v="6.4459999999999997"/>
    <n v="7.3860000000000001"/>
    <n v="9.0589999999999993"/>
    <m/>
    <s v="1954a"/>
    <x v="246"/>
    <x v="2"/>
    <x v="3"/>
  </r>
  <r>
    <s v="Pogoanele"/>
    <s v="Buzău"/>
    <n v="6.3840000000000003"/>
    <n v="7.2750000000000004"/>
    <n v="7.6139999999999999"/>
    <m/>
    <s v="1989a"/>
    <x v="247"/>
    <x v="2"/>
    <x v="3"/>
  </r>
  <r>
    <s v="Fieni"/>
    <s v="Dâmbovița"/>
    <n v="6.3780000000000001"/>
    <n v="7.5869999999999997"/>
    <n v="8.0920000000000005"/>
    <m/>
    <s v="1968a"/>
    <x v="248"/>
    <x v="2"/>
    <x v="3"/>
  </r>
  <r>
    <s v="Cehu Silvaniei"/>
    <s v="Sălaj"/>
    <n v="6.3689999999999998"/>
    <n v="7.2140000000000004"/>
    <n v="8.468"/>
    <n v="320"/>
    <s v="1968a"/>
    <x v="249"/>
    <x v="2"/>
    <x v="1"/>
  </r>
  <r>
    <s v="Tismana"/>
    <s v="Gorj"/>
    <n v="6.359"/>
    <n v="7.0350000000000001"/>
    <n v="7.8940000000000001"/>
    <m/>
    <s v="2004a"/>
    <x v="250"/>
    <x v="2"/>
    <x v="3"/>
  </r>
  <r>
    <s v="Teiuș"/>
    <s v="Alba"/>
    <n v="6.3079999999999998"/>
    <n v="6.6950000000000003"/>
    <n v="7.3380000000000001"/>
    <m/>
    <s v="1994a"/>
    <x v="251"/>
    <x v="2"/>
    <x v="3"/>
  </r>
  <r>
    <s v="Răcari"/>
    <s v="Dâmbovița"/>
    <n v="6.306"/>
    <n v="6.93"/>
    <n v="6.8920000000000003"/>
    <m/>
    <s v="2004a"/>
    <x v="252"/>
    <x v="2"/>
    <x v="3"/>
  </r>
  <r>
    <s v="Pătârlagele"/>
    <s v="Buzău"/>
    <n v="6.2759999999999998"/>
    <n v="7.3040000000000003"/>
    <n v="8.2899999999999991"/>
    <m/>
    <s v="2004a"/>
    <x v="253"/>
    <x v="2"/>
    <x v="3"/>
  </r>
  <r>
    <s v="Dumbrăveni"/>
    <s v="Sibiu"/>
    <n v="6.2380000000000004"/>
    <n v="7.3879999999999999"/>
    <n v="8.8119999999999994"/>
    <m/>
    <m/>
    <x v="254"/>
    <x v="2"/>
    <x v="3"/>
  </r>
  <r>
    <s v="Sărmașu"/>
    <s v="Mureș"/>
    <n v="6.1859999999999999"/>
    <n v="6.9420000000000002"/>
    <n v="7.4930000000000003"/>
    <m/>
    <s v="2003a"/>
    <x v="255"/>
    <x v="2"/>
    <x v="3"/>
  </r>
  <r>
    <s v="Ardud"/>
    <s v="Satu Mare"/>
    <n v="6.1239999999999997"/>
    <n v="6.2309999999999999"/>
    <n v="6.4859999999999998"/>
    <s v="180–200"/>
    <s v="2004a"/>
    <x v="256"/>
    <x v="2"/>
    <x v="3"/>
  </r>
  <r>
    <s v="Bicaz"/>
    <s v="Neamț"/>
    <n v="6.1059999999999999"/>
    <n v="6.5430000000000001"/>
    <n v="8.9109999999999996"/>
    <n v="432"/>
    <s v="1960a"/>
    <x v="257"/>
    <x v="2"/>
    <x v="1"/>
  </r>
  <r>
    <s v="Piatra-Olt"/>
    <s v="Olt"/>
    <n v="6"/>
    <n v="6.2990000000000004"/>
    <n v="6.5830000000000002"/>
    <m/>
    <s v="1989a"/>
    <x v="258"/>
    <x v="2"/>
    <x v="3"/>
  </r>
  <r>
    <s v="Lehliu Gară"/>
    <s v="Călărași"/>
    <n v="5.9909999999999997"/>
    <n v="6.5019999999999998"/>
    <n v="6.6669999999999998"/>
    <m/>
    <s v="1989a"/>
    <x v="259"/>
    <x v="2"/>
    <x v="3"/>
  </r>
  <r>
    <s v="Târgu Bujor"/>
    <s v="Galați"/>
    <n v="5.9459999999999997"/>
    <n v="6.2990000000000004"/>
    <n v="8.0440000000000005"/>
    <m/>
    <s v="1968a"/>
    <x v="260"/>
    <x v="2"/>
    <x v="3"/>
  </r>
  <r>
    <s v="Livada"/>
    <s v="Satu Mare"/>
    <n v="5.8920000000000003"/>
    <n v="6.7729999999999997"/>
    <n v="7.0039999999999996"/>
    <m/>
    <s v="2006a"/>
    <x v="261"/>
    <x v="2"/>
    <x v="3"/>
  </r>
  <r>
    <s v="Însurăței"/>
    <s v="Brăila"/>
    <n v="5.87"/>
    <n v="6.5279999999999996"/>
    <n v="7.5010000000000003"/>
    <m/>
    <s v="1989a"/>
    <x v="262"/>
    <x v="2"/>
    <x v="3"/>
  </r>
  <r>
    <s v="Frasin"/>
    <s v="Suceava"/>
    <n v="5.8170000000000002"/>
    <n v="5.8760000000000003"/>
    <n v="6.532"/>
    <m/>
    <s v="2004a"/>
    <x v="263"/>
    <x v="2"/>
    <x v="3"/>
  </r>
  <r>
    <s v="Săliște"/>
    <s v="Sibiu"/>
    <n v="5.71"/>
    <n v="5.4210000000000003"/>
    <n v="6.0919999999999996"/>
    <m/>
    <s v="2003a"/>
    <x v="264"/>
    <x v="2"/>
    <x v="3"/>
  </r>
  <r>
    <s v="Brezoi"/>
    <s v="Vâlcea"/>
    <n v="5.6959999999999997"/>
    <n v="6.0220000000000002"/>
    <n v="7.5890000000000004"/>
    <n v="320"/>
    <s v="1575b/1968a[5]"/>
    <x v="265"/>
    <x v="2"/>
    <x v="1"/>
  </r>
  <r>
    <s v="Deta"/>
    <s v="Timiș"/>
    <n v="5.67"/>
    <n v="6.26"/>
    <n v="6.423"/>
    <m/>
    <s v="1810a/1968a"/>
    <x v="266"/>
    <x v="2"/>
    <x v="3"/>
  </r>
  <r>
    <s v="Anina"/>
    <s v="Caraș-Severin"/>
    <n v="5.5209999999999999"/>
    <n v="7.4850000000000003"/>
    <n v="10.593999999999999"/>
    <s v="645–780"/>
    <s v="1952a"/>
    <x v="267"/>
    <x v="2"/>
    <x v="3"/>
  </r>
  <r>
    <s v="Gătaia"/>
    <s v="Timiș"/>
    <n v="5.4729999999999999"/>
    <n v="5.8609999999999998"/>
    <n v="8.1029999999999998"/>
    <m/>
    <s v="2004a"/>
    <x v="268"/>
    <x v="2"/>
    <x v="3"/>
  </r>
  <r>
    <s v="Ciacova"/>
    <s v="Timiș"/>
    <n v="5.4340000000000002"/>
    <n v="5.3479999999999999"/>
    <n v="7.2850000000000001"/>
    <n v="84"/>
    <s v="1335b/2004a"/>
    <x v="269"/>
    <x v="2"/>
    <x v="0"/>
  </r>
  <r>
    <s v="Bălan"/>
    <s v="Harghita"/>
    <n v="5.4139999999999997"/>
    <n v="6.1150000000000002"/>
    <n v="9.2949999999999999"/>
    <s v="950–1000"/>
    <s v="1968a"/>
    <x v="270"/>
    <x v="2"/>
    <x v="3"/>
  </r>
  <r>
    <s v="Miercurea Nirajului"/>
    <s v="Mureș"/>
    <n v="5.4139999999999997"/>
    <n v="5.5540000000000003"/>
    <n v="5.8239999999999998"/>
    <m/>
    <s v="2003a"/>
    <x v="270"/>
    <x v="2"/>
    <x v="3"/>
  </r>
  <r>
    <s v="Sebiș"/>
    <s v="Arad"/>
    <n v="5.41"/>
    <n v="5.9790000000000001"/>
    <n v="6.8289999999999997"/>
    <m/>
    <m/>
    <x v="271"/>
    <x v="2"/>
    <x v="3"/>
  </r>
  <r>
    <s v="Ștei"/>
    <s v="Bihor"/>
    <n v="5.3979999999999997"/>
    <n v="6.5289999999999999"/>
    <n v="9.4659999999999993"/>
    <m/>
    <s v="1956a"/>
    <x v="272"/>
    <x v="2"/>
    <x v="3"/>
  </r>
  <r>
    <s v="Novaci"/>
    <s v="Gorj"/>
    <n v="5.2759999999999998"/>
    <n v="5.431"/>
    <n v="6.1509999999999998"/>
    <m/>
    <s v="1968a"/>
    <x v="273"/>
    <x v="2"/>
    <x v="3"/>
  </r>
  <r>
    <s v="Potcoava"/>
    <s v="Olt"/>
    <n v="5.2290000000000001"/>
    <n v="5.7430000000000003"/>
    <n v="6.1109999999999998"/>
    <m/>
    <s v="2004a"/>
    <x v="274"/>
    <x v="2"/>
    <x v="3"/>
  </r>
  <r>
    <s v="Broșteni"/>
    <s v="Suceava"/>
    <n v="5.1790000000000003"/>
    <n v="5.5060000000000002"/>
    <n v="6.6029999999999998"/>
    <n v="640"/>
    <s v="2004a"/>
    <x v="275"/>
    <x v="2"/>
    <x v="2"/>
  </r>
  <r>
    <s v="Geoagiu"/>
    <s v="Hunedoara"/>
    <n v="5.0869999999999997"/>
    <n v="5.2939999999999996"/>
    <n v="6.29"/>
    <m/>
    <s v="2000a"/>
    <x v="276"/>
    <x v="2"/>
    <x v="3"/>
  </r>
  <r>
    <s v="Vânju Mare"/>
    <s v="Mehedinți"/>
    <n v="5.0780000000000003"/>
    <n v="5.3109999999999999"/>
    <n v="7.0739999999999998"/>
    <m/>
    <s v="1968a"/>
    <x v="277"/>
    <x v="2"/>
    <x v="3"/>
  </r>
  <r>
    <s v="Ștefănești"/>
    <s v="Botoșani"/>
    <n v="5.032"/>
    <n v="5.3140000000000001"/>
    <n v="5.6280000000000001"/>
    <m/>
    <s v="2004a"/>
    <x v="278"/>
    <x v="2"/>
    <x v="3"/>
  </r>
  <r>
    <s v="Rupea"/>
    <s v="Brașov"/>
    <n v="4.907"/>
    <n v="5.2690000000000001"/>
    <n v="6.2460000000000004"/>
    <m/>
    <s v="1951a"/>
    <x v="279"/>
    <x v="2"/>
    <x v="3"/>
  </r>
  <r>
    <s v="Sângeorgiu de Pădure"/>
    <s v="Mureș"/>
    <n v="4.875"/>
    <n v="5.1660000000000004"/>
    <n v="5.492"/>
    <m/>
    <s v="2003a"/>
    <x v="280"/>
    <x v="2"/>
    <x v="3"/>
  </r>
  <r>
    <s v="Săliștea de Sus"/>
    <s v="Maramureș"/>
    <n v="4.8559999999999999"/>
    <n v="4.8929999999999998"/>
    <n v="5.1959999999999997"/>
    <m/>
    <s v="1365b/2004a"/>
    <x v="281"/>
    <x v="2"/>
    <x v="3"/>
  </r>
  <r>
    <s v="Slănic"/>
    <s v="Prahova"/>
    <n v="4.6689999999999996"/>
    <n v="6.0339999999999998"/>
    <n v="7.2489999999999997"/>
    <m/>
    <s v="1892a"/>
    <x v="282"/>
    <x v="2"/>
    <x v="3"/>
  </r>
  <r>
    <s v="Milișăuți"/>
    <s v="Suceava"/>
    <n v="4.657"/>
    <n v="5.0049999999999999"/>
    <n v="8.4329999999999998"/>
    <m/>
    <s v="2004a"/>
    <x v="283"/>
    <x v="2"/>
    <x v="3"/>
  </r>
  <r>
    <s v="Fierbinți-Târg"/>
    <s v="Ialomița"/>
    <n v="4.62"/>
    <n v="4.9690000000000003"/>
    <n v="5.2530000000000001"/>
    <m/>
    <s v="2004a"/>
    <x v="284"/>
    <x v="2"/>
    <x v="3"/>
  </r>
  <r>
    <s v="Negru Vodă"/>
    <s v="Constanța"/>
    <n v="4.6159999999999997"/>
    <n v="5.0880000000000001"/>
    <n v="5.5289999999999999"/>
    <m/>
    <m/>
    <x v="285"/>
    <x v="2"/>
    <x v="3"/>
  </r>
  <r>
    <s v="Copșa Mică"/>
    <s v="Sibiu"/>
    <n v="4.57"/>
    <n v="5.4039999999999999"/>
    <n v="5.157"/>
    <n v="287"/>
    <s v="1402b/1961a[5]"/>
    <x v="286"/>
    <x v="2"/>
    <x v="1"/>
  </r>
  <r>
    <s v="Baia de Aramă"/>
    <s v="Mehedinți"/>
    <n v="4.4779999999999998"/>
    <n v="5.3490000000000002"/>
    <n v="5.7240000000000002"/>
    <n v="275"/>
    <s v="1968a"/>
    <x v="287"/>
    <x v="2"/>
    <x v="1"/>
  </r>
  <r>
    <s v="Isaccea"/>
    <s v="Tulcea"/>
    <n v="4.4080000000000004"/>
    <n v="5.0259999999999998"/>
    <n v="5.3739999999999997"/>
    <m/>
    <m/>
    <x v="288"/>
    <x v="2"/>
    <x v="3"/>
  </r>
  <r>
    <s v="Abrud"/>
    <s v="Alba"/>
    <n v="4.3600000000000003"/>
    <n v="5.0720000000000001"/>
    <n v="6.8029999999999999"/>
    <s v="600–777"/>
    <s v="106–275 (as Abruttus/Alburnus Minor); 1271b (as Abruth/terra Obruth)[5]"/>
    <x v="289"/>
    <x v="2"/>
    <x v="3"/>
  </r>
  <r>
    <s v="Bechet"/>
    <s v="Dolj"/>
    <n v="4.3550000000000004"/>
    <n v="3.657"/>
    <n v="3.8639999999999999"/>
    <n v="15"/>
    <s v="2004a"/>
    <x v="290"/>
    <x v="2"/>
    <x v="0"/>
  </r>
  <r>
    <s v="Cavnic"/>
    <s v="Maramureș"/>
    <n v="4.2640000000000002"/>
    <n v="4.976"/>
    <n v="5.4939999999999998"/>
    <s v="650–700"/>
    <s v="1968a"/>
    <x v="291"/>
    <x v="2"/>
    <x v="3"/>
  </r>
  <r>
    <s v="Bălcești"/>
    <s v="Vâlcea"/>
    <n v="4.2350000000000003"/>
    <n v="4.8639999999999999"/>
    <n v="5.78"/>
    <n v="170"/>
    <s v="2002a"/>
    <x v="292"/>
    <x v="2"/>
    <x v="0"/>
  </r>
  <r>
    <s v="Berbești"/>
    <s v="Vâlcea"/>
    <n v="4.2309999999999999"/>
    <n v="4.8360000000000003"/>
    <n v="5.7039999999999997"/>
    <s v="340–350"/>
    <s v="2003a"/>
    <x v="293"/>
    <x v="2"/>
    <x v="3"/>
  </r>
  <r>
    <s v="Bucecea"/>
    <s v="Botoșani"/>
    <n v="4.1710000000000003"/>
    <n v="4.274"/>
    <n v="5.1280000000000001"/>
    <n v="268"/>
    <s v="1434b/2004a"/>
    <x v="294"/>
    <x v="2"/>
    <x v="1"/>
  </r>
  <r>
    <s v="Predeal"/>
    <s v="Brașov"/>
    <n v="4.0199999999999996"/>
    <n v="4.7549999999999999"/>
    <n v="5.6150000000000002"/>
    <n v="1030"/>
    <s v="1935a"/>
    <x v="295"/>
    <x v="2"/>
    <x v="2"/>
  </r>
  <r>
    <s v="Slănic Moldova"/>
    <s v="Bacău"/>
    <n v="4.0110000000000001"/>
    <n v="4.1980000000000004"/>
    <n v="5.375"/>
    <m/>
    <m/>
    <x v="296"/>
    <x v="2"/>
    <x v="3"/>
  </r>
  <r>
    <s v="Țicleni"/>
    <s v="Gorj"/>
    <n v="3.9340000000000002"/>
    <n v="4.4139999999999997"/>
    <n v="5.2050000000000001"/>
    <m/>
    <s v="1968a"/>
    <x v="297"/>
    <x v="2"/>
    <x v="3"/>
  </r>
  <r>
    <s v="Azuga"/>
    <s v="Prahova"/>
    <n v="3.9009999999999998"/>
    <n v="4.4400000000000004"/>
    <n v="6.1189999999999998"/>
    <s v="895–950"/>
    <s v="1948a"/>
    <x v="298"/>
    <x v="2"/>
    <x v="3"/>
  </r>
  <r>
    <s v="Băile Herculane"/>
    <s v="Caraș-Severin"/>
    <n v="3.7869999999999999"/>
    <n v="5.008"/>
    <n v="6.0510000000000002"/>
    <n v="160"/>
    <s v="153b (as Aquae Herculis); 1951a[5]"/>
    <x v="299"/>
    <x v="2"/>
    <x v="0"/>
  </r>
  <r>
    <s v="Băile Olănești"/>
    <s v="Vâlcea"/>
    <n v="3.75"/>
    <n v="4.1859999999999999"/>
    <n v="4.8140000000000001"/>
    <s v="430–475"/>
    <s v="1527b[5]"/>
    <x v="300"/>
    <x v="2"/>
    <x v="3"/>
  </r>
  <r>
    <s v="Miercurea Sibiului"/>
    <s v="Sibiu"/>
    <n v="3.6190000000000002"/>
    <n v="3.91"/>
    <n v="4.0629999999999997"/>
    <m/>
    <s v="2004a"/>
    <x v="301"/>
    <x v="2"/>
    <x v="3"/>
  </r>
  <r>
    <s v="Ocna Sibiului"/>
    <s v="Sibiu"/>
    <n v="3.4340000000000002"/>
    <n v="3.5619999999999998"/>
    <n v="4.1840000000000002"/>
    <m/>
    <m/>
    <x v="302"/>
    <x v="2"/>
    <x v="3"/>
  </r>
  <r>
    <s v="Aninoasa"/>
    <s v="Hunedoara"/>
    <n v="3.3690000000000002"/>
    <n v="4.3600000000000003"/>
    <n v="6.1079999999999997"/>
    <n v="650"/>
    <s v="1989a"/>
    <x v="303"/>
    <x v="2"/>
    <x v="2"/>
  </r>
  <r>
    <s v="Dragomirești"/>
    <s v="Maramureș"/>
    <n v="3.1539999999999999"/>
    <n v="3.2130000000000001"/>
    <n v="3.1320000000000001"/>
    <m/>
    <s v="2004a"/>
    <x v="304"/>
    <x v="2"/>
    <x v="3"/>
  </r>
  <r>
    <s v="Ocnele Mari"/>
    <s v="Vâlcea"/>
    <n v="3.1339999999999999"/>
    <n v="3.3090000000000002"/>
    <n v="3.5910000000000002"/>
    <m/>
    <s v="1960a"/>
    <x v="305"/>
    <x v="2"/>
    <x v="3"/>
  </r>
  <r>
    <s v="Sulina"/>
    <s v="Tulcea"/>
    <n v="3.1179999999999999"/>
    <n v="3.6629999999999998"/>
    <n v="5.14"/>
    <m/>
    <m/>
    <x v="306"/>
    <x v="2"/>
    <x v="3"/>
  </r>
  <r>
    <s v="Baia de Arieș"/>
    <s v="Alba"/>
    <n v="3.0350000000000001"/>
    <n v="3.4609999999999999"/>
    <n v="4.8769999999999998"/>
    <s v="495–1256[8]"/>
    <s v="1998a"/>
    <x v="307"/>
    <x v="2"/>
    <x v="3"/>
  </r>
  <r>
    <s v="Făurei"/>
    <s v="Brăila"/>
    <n v="3.008"/>
    <n v="3.5920000000000001"/>
    <n v="4.6260000000000003"/>
    <m/>
    <s v="1968a"/>
    <x v="308"/>
    <x v="2"/>
    <x v="3"/>
  </r>
  <r>
    <s v="Căzănești"/>
    <s v="Ialomița"/>
    <n v="2.9380000000000002"/>
    <n v="3.2709999999999999"/>
    <n v="3.641"/>
    <n v="17"/>
    <s v="2004a"/>
    <x v="309"/>
    <x v="2"/>
    <x v="0"/>
  </r>
  <r>
    <s v="Berești"/>
    <s v="Galați"/>
    <n v="2.4729999999999999"/>
    <n v="2.9159999999999999"/>
    <n v="3.9260000000000002"/>
    <n v="140"/>
    <s v="1968a"/>
    <x v="310"/>
    <x v="2"/>
    <x v="0"/>
  </r>
  <r>
    <s v="Solca"/>
    <s v="Suceava"/>
    <n v="2.4049999999999998"/>
    <n v="2.1880000000000002"/>
    <n v="4.6870000000000003"/>
    <m/>
    <s v="1926a"/>
    <x v="311"/>
    <x v="2"/>
    <x v="3"/>
  </r>
  <r>
    <s v="Borsec"/>
    <s v="Harghita"/>
    <n v="2.391"/>
    <n v="2.585"/>
    <n v="3.109"/>
    <s v="860–880"/>
    <s v="1956a"/>
    <x v="312"/>
    <x v="2"/>
    <x v="3"/>
  </r>
  <r>
    <s v="Băile Govora"/>
    <s v="Vâlcea"/>
    <n v="2.1579999999999999"/>
    <n v="2.4489999999999998"/>
    <n v="3.1469999999999998"/>
    <s v="360–380"/>
    <s v="1927a"/>
    <x v="313"/>
    <x v="2"/>
    <x v="3"/>
  </r>
  <r>
    <s v="Vașcău"/>
    <s v="Bihor"/>
    <n v="2.0249999999999999"/>
    <n v="2.3149999999999999"/>
    <n v="3.032"/>
    <m/>
    <s v="1956a"/>
    <x v="314"/>
    <x v="2"/>
    <x v="3"/>
  </r>
  <r>
    <s v="Nucet"/>
    <s v="Bihor"/>
    <n v="1.9870000000000001"/>
    <n v="2.165"/>
    <n v="2.851"/>
    <m/>
    <s v="1956a"/>
    <x v="315"/>
    <x v="2"/>
    <x v="3"/>
  </r>
  <r>
    <s v="Băile Tușnad"/>
    <s v="Harghita"/>
    <n v="1.3720000000000001"/>
    <n v="1.641"/>
    <n v="1.802"/>
    <n v="650"/>
    <s v="1968a"/>
    <x v="316"/>
    <x v="2"/>
    <x v="2"/>
  </r>
  <r>
    <m/>
    <m/>
    <m/>
    <m/>
    <m/>
    <m/>
    <m/>
    <x v="317"/>
    <x v="3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C9A92F-40B6-4747-98A0-5A612D51CC3A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3:C8" firstHeaderRow="0" firstDataRow="1" firstDataCol="1" rowPageCount="1" colPageCount="1"/>
  <pivotFields count="10">
    <pivotField dataField="1" showAll="0"/>
    <pivotField showAll="0"/>
    <pivotField showAll="0"/>
    <pivotField showAll="0"/>
    <pivotField showAll="0"/>
    <pivotField showAll="0"/>
    <pivotField showAll="0"/>
    <pivotField axis="axisPage" showAll="0">
      <items count="319">
        <item x="316"/>
        <item x="315"/>
        <item x="314"/>
        <item x="313"/>
        <item x="312"/>
        <item x="311"/>
        <item x="310"/>
        <item x="309"/>
        <item x="308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90"/>
        <item x="289"/>
        <item x="288"/>
        <item x="287"/>
        <item x="286"/>
        <item x="285"/>
        <item x="284"/>
        <item x="283"/>
        <item x="2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9"/>
        <item x="268"/>
        <item x="267"/>
        <item x="266"/>
        <item x="265"/>
        <item x="264"/>
        <item x="263"/>
        <item x="262"/>
        <item x="261"/>
        <item x="260"/>
        <item x="259"/>
        <item x="258"/>
        <item x="257"/>
        <item x="256"/>
        <item x="255"/>
        <item x="254"/>
        <item x="253"/>
        <item x="252"/>
        <item x="251"/>
        <item x="250"/>
        <item x="249"/>
        <item x="248"/>
        <item x="247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8"/>
        <item x="67"/>
        <item x="66"/>
        <item x="69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17"/>
        <item t="default"/>
      </items>
    </pivotField>
    <pivotField showAll="0"/>
    <pivotField axis="axisRow" showAll="0">
      <items count="6">
        <item x="0"/>
        <item x="1"/>
        <item x="2"/>
        <item x="3"/>
        <item h="1" x="4"/>
        <item t="default"/>
      </items>
    </pivotField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Count of City" fld="0" subtotal="count" baseField="0" baseItem="0"/>
    <dataField name="Count of City2" fld="0" subtotal="count" showDataAs="percentOfCol" baseField="9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455C77-4EC9-4882-A499-AAA8423FA1C8}" name="PivotTable1" cacheId="3" applyNumberFormats="0" applyBorderFormats="0" applyFontFormats="0" applyPatternFormats="0" applyAlignmentFormats="0" applyWidthHeightFormats="1" dataCaption="Values" missingCaption="0" updatedVersion="8" minRefreshableVersion="3" useAutoFormatting="1" itemPrintTitles="1" createdVersion="8" indent="0" outline="1" outlineData="1" multipleFieldFilters="0">
  <location ref="A3:E9" firstHeaderRow="1" firstDataRow="2" firstDataCol="1"/>
  <pivotFields count="10"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0"/>
        <item x="2"/>
        <item x="1"/>
        <item h="1"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dataFields count="1">
    <dataField name="Count of City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B1A0-9733-44CB-8371-35B0AA3666C2}">
  <dimension ref="A1:J320"/>
  <sheetViews>
    <sheetView tabSelected="1" workbookViewId="0">
      <selection sqref="A1:I320"/>
    </sheetView>
  </sheetViews>
  <sheetFormatPr defaultRowHeight="14.4" x14ac:dyDescent="0.3"/>
  <cols>
    <col min="1" max="2" width="8.88671875" style="4"/>
    <col min="4" max="7" width="8.88671875" style="4"/>
    <col min="9" max="16384" width="8.88671875" style="4"/>
  </cols>
  <sheetData>
    <row r="1" spans="1:10" ht="52.8" x14ac:dyDescent="0.25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</row>
    <row r="2" spans="1:10" ht="26.4" x14ac:dyDescent="0.25">
      <c r="A2" s="2" t="s">
        <v>10</v>
      </c>
      <c r="B2" s="1" t="s">
        <v>11</v>
      </c>
      <c r="C2" s="11" t="s">
        <v>416</v>
      </c>
      <c r="D2" s="12" t="s">
        <v>12</v>
      </c>
      <c r="E2" s="12" t="s">
        <v>13</v>
      </c>
      <c r="F2" s="1">
        <v>85</v>
      </c>
      <c r="G2" s="1" t="s">
        <v>417</v>
      </c>
      <c r="H2" s="2">
        <f>_xlfn.NUMBERVALUE(C2, ".",",")</f>
        <v>1716961</v>
      </c>
      <c r="I2" s="2" t="str">
        <f>IF(
   H2&gt;200000,
   "mare",
   IF(H2&gt;50000, "mijlocie", "mica")
)</f>
        <v>mare</v>
      </c>
      <c r="J2" s="2" t="str">
        <f>IF(
   NOT(ISNUMBER(F2)),
   "neprecizat",
   IF(
     F2 &lt; 200,
     "campie",
     IF(F2&lt;600, "deal", "munte")
  )
)</f>
        <v>campie</v>
      </c>
    </row>
    <row r="3" spans="1:10" ht="13.2" x14ac:dyDescent="0.25">
      <c r="A3" s="2" t="s">
        <v>14</v>
      </c>
      <c r="B3" s="2" t="s">
        <v>15</v>
      </c>
      <c r="C3" s="11" t="s">
        <v>418</v>
      </c>
      <c r="D3" s="12" t="s">
        <v>419</v>
      </c>
      <c r="E3" s="12" t="s">
        <v>420</v>
      </c>
      <c r="F3" s="1">
        <v>360</v>
      </c>
      <c r="G3" s="1" t="s">
        <v>421</v>
      </c>
      <c r="H3" s="2">
        <f t="shared" ref="H3:H66" si="0">_xlfn.NUMBERVALUE(C3, ".",",")</f>
        <v>286598</v>
      </c>
      <c r="I3" s="2" t="str">
        <f t="shared" ref="I3:I66" si="1">IF(
   H3&gt;200000,
   "mare",
   IF(H3&gt;50000, "mijlocie", "mica")
)</f>
        <v>mare</v>
      </c>
      <c r="J3" s="2" t="str">
        <f t="shared" ref="J3:J66" si="2">IF(
   NOT(ISNUMBER(F3)),
   "neprecizat",
   IF(
     F3 &lt; 200,
     "campie",
     IF(F3&lt;600, "deal", "munte")
  )
)</f>
        <v>deal</v>
      </c>
    </row>
    <row r="4" spans="1:10" ht="13.2" x14ac:dyDescent="0.25">
      <c r="A4" s="2" t="s">
        <v>16</v>
      </c>
      <c r="B4" s="2" t="s">
        <v>16</v>
      </c>
      <c r="C4" s="11" t="s">
        <v>422</v>
      </c>
      <c r="D4" s="12" t="s">
        <v>423</v>
      </c>
      <c r="E4" s="12" t="s">
        <v>424</v>
      </c>
      <c r="F4" s="1">
        <v>95</v>
      </c>
      <c r="G4" s="1" t="s">
        <v>425</v>
      </c>
      <c r="H4" s="2">
        <f t="shared" si="0"/>
        <v>271692</v>
      </c>
      <c r="I4" s="2" t="str">
        <f t="shared" si="1"/>
        <v>mare</v>
      </c>
      <c r="J4" s="2" t="str">
        <f t="shared" si="2"/>
        <v>campie</v>
      </c>
    </row>
    <row r="5" spans="1:10" ht="39.6" x14ac:dyDescent="0.25">
      <c r="A5" s="2" t="s">
        <v>17</v>
      </c>
      <c r="B5" s="2" t="s">
        <v>17</v>
      </c>
      <c r="C5" s="11" t="s">
        <v>426</v>
      </c>
      <c r="D5" s="12" t="s">
        <v>427</v>
      </c>
      <c r="E5" s="12" t="s">
        <v>428</v>
      </c>
      <c r="F5" s="1">
        <v>25</v>
      </c>
      <c r="G5" s="1" t="s">
        <v>429</v>
      </c>
      <c r="H5" s="2">
        <f t="shared" si="0"/>
        <v>263688</v>
      </c>
      <c r="I5" s="2" t="str">
        <f t="shared" si="1"/>
        <v>mare</v>
      </c>
      <c r="J5" s="2" t="str">
        <f t="shared" si="2"/>
        <v>campie</v>
      </c>
    </row>
    <row r="6" spans="1:10" ht="13.2" x14ac:dyDescent="0.25">
      <c r="A6" s="2" t="s">
        <v>18</v>
      </c>
      <c r="B6" s="2" t="s">
        <v>19</v>
      </c>
      <c r="C6" s="11" t="s">
        <v>430</v>
      </c>
      <c r="D6" s="12" t="s">
        <v>431</v>
      </c>
      <c r="E6" s="12" t="s">
        <v>432</v>
      </c>
      <c r="F6" s="1">
        <v>90</v>
      </c>
      <c r="G6" s="1" t="s">
        <v>433</v>
      </c>
      <c r="H6" s="2">
        <f t="shared" si="0"/>
        <v>250849</v>
      </c>
      <c r="I6" s="2" t="str">
        <f t="shared" si="1"/>
        <v>mare</v>
      </c>
      <c r="J6" s="2" t="str">
        <f t="shared" si="2"/>
        <v>campie</v>
      </c>
    </row>
    <row r="7" spans="1:10" ht="13.2" x14ac:dyDescent="0.25">
      <c r="A7" s="2" t="s">
        <v>20</v>
      </c>
      <c r="B7" s="2" t="s">
        <v>20</v>
      </c>
      <c r="C7" s="11" t="s">
        <v>434</v>
      </c>
      <c r="D7" s="12" t="s">
        <v>435</v>
      </c>
      <c r="E7" s="12" t="s">
        <v>436</v>
      </c>
      <c r="F7" s="1">
        <v>625</v>
      </c>
      <c r="G7" s="1" t="s">
        <v>437</v>
      </c>
      <c r="H7" s="2">
        <f t="shared" si="0"/>
        <v>237589</v>
      </c>
      <c r="I7" s="2" t="str">
        <f t="shared" si="1"/>
        <v>mare</v>
      </c>
      <c r="J7" s="2" t="str">
        <f t="shared" si="2"/>
        <v>munte</v>
      </c>
    </row>
    <row r="8" spans="1:10" ht="13.2" x14ac:dyDescent="0.25">
      <c r="A8" s="2" t="s">
        <v>21</v>
      </c>
      <c r="B8" s="2" t="s">
        <v>22</v>
      </c>
      <c r="C8" s="11" t="s">
        <v>438</v>
      </c>
      <c r="D8" s="12" t="s">
        <v>439</v>
      </c>
      <c r="E8" s="12" t="s">
        <v>440</v>
      </c>
      <c r="F8" s="1">
        <v>100</v>
      </c>
      <c r="G8" s="1" t="s">
        <v>441</v>
      </c>
      <c r="H8" s="2">
        <f t="shared" si="0"/>
        <v>234140</v>
      </c>
      <c r="I8" s="2" t="str">
        <f t="shared" si="1"/>
        <v>mare</v>
      </c>
      <c r="J8" s="2" t="str">
        <f t="shared" si="2"/>
        <v>campie</v>
      </c>
    </row>
    <row r="9" spans="1:10" ht="13.2" x14ac:dyDescent="0.25">
      <c r="A9" s="2" t="s">
        <v>23</v>
      </c>
      <c r="B9" s="2" t="s">
        <v>23</v>
      </c>
      <c r="C9" s="11" t="s">
        <v>442</v>
      </c>
      <c r="D9" s="12" t="s">
        <v>443</v>
      </c>
      <c r="E9" s="12" t="s">
        <v>444</v>
      </c>
      <c r="F9" s="1">
        <v>55</v>
      </c>
      <c r="G9" s="1" t="s">
        <v>445</v>
      </c>
      <c r="H9" s="2">
        <f t="shared" si="0"/>
        <v>217851</v>
      </c>
      <c r="I9" s="2" t="str">
        <f t="shared" si="1"/>
        <v>mare</v>
      </c>
      <c r="J9" s="2" t="str">
        <f t="shared" si="2"/>
        <v>campie</v>
      </c>
    </row>
    <row r="10" spans="1:10" ht="13.2" x14ac:dyDescent="0.25">
      <c r="A10" s="2" t="s">
        <v>24</v>
      </c>
      <c r="B10" s="2" t="s">
        <v>25</v>
      </c>
      <c r="C10" s="11" t="s">
        <v>446</v>
      </c>
      <c r="D10" s="12" t="s">
        <v>447</v>
      </c>
      <c r="E10" s="12" t="s">
        <v>448</v>
      </c>
      <c r="F10" s="1">
        <v>150</v>
      </c>
      <c r="G10" s="1" t="s">
        <v>449</v>
      </c>
      <c r="H10" s="2">
        <f t="shared" si="0"/>
        <v>183105</v>
      </c>
      <c r="I10" s="2" t="str">
        <f t="shared" si="1"/>
        <v>mijlocie</v>
      </c>
      <c r="J10" s="2" t="str">
        <f t="shared" si="2"/>
        <v>campie</v>
      </c>
    </row>
    <row r="11" spans="1:10" ht="13.2" x14ac:dyDescent="0.25">
      <c r="A11" s="2" t="s">
        <v>26</v>
      </c>
      <c r="B11" s="2" t="s">
        <v>27</v>
      </c>
      <c r="C11" s="11" t="s">
        <v>450</v>
      </c>
      <c r="D11" s="12" t="s">
        <v>451</v>
      </c>
      <c r="E11" s="12" t="s">
        <v>452</v>
      </c>
      <c r="F11" s="1">
        <v>150</v>
      </c>
      <c r="G11" s="1" t="s">
        <v>453</v>
      </c>
      <c r="H11" s="2">
        <f t="shared" si="0"/>
        <v>180540</v>
      </c>
      <c r="I11" s="2" t="str">
        <f t="shared" si="1"/>
        <v>mijlocie</v>
      </c>
      <c r="J11" s="2" t="str">
        <f t="shared" si="2"/>
        <v>campie</v>
      </c>
    </row>
    <row r="12" spans="1:10" ht="13.2" x14ac:dyDescent="0.25">
      <c r="A12" s="2" t="s">
        <v>28</v>
      </c>
      <c r="B12" s="2" t="s">
        <v>28</v>
      </c>
      <c r="C12" s="11" t="s">
        <v>454</v>
      </c>
      <c r="D12" s="12" t="s">
        <v>455</v>
      </c>
      <c r="E12" s="12" t="s">
        <v>456</v>
      </c>
      <c r="F12" s="1">
        <v>20</v>
      </c>
      <c r="G12" s="1" t="s">
        <v>457</v>
      </c>
      <c r="H12" s="2">
        <f t="shared" si="0"/>
        <v>154686</v>
      </c>
      <c r="I12" s="2" t="str">
        <f t="shared" si="1"/>
        <v>mijlocie</v>
      </c>
      <c r="J12" s="2" t="str">
        <f t="shared" si="2"/>
        <v>campie</v>
      </c>
    </row>
    <row r="13" spans="1:10" ht="13.2" x14ac:dyDescent="0.25">
      <c r="A13" s="2" t="s">
        <v>29</v>
      </c>
      <c r="B13" s="2" t="s">
        <v>29</v>
      </c>
      <c r="C13" s="11" t="s">
        <v>458</v>
      </c>
      <c r="D13" s="12" t="s">
        <v>459</v>
      </c>
      <c r="E13" s="12" t="s">
        <v>460</v>
      </c>
      <c r="F13" s="1">
        <v>107</v>
      </c>
      <c r="G13" s="1" t="s">
        <v>461</v>
      </c>
      <c r="H13" s="2">
        <f t="shared" si="0"/>
        <v>145078</v>
      </c>
      <c r="I13" s="2" t="str">
        <f t="shared" si="1"/>
        <v>mijlocie</v>
      </c>
      <c r="J13" s="2" t="str">
        <f t="shared" si="2"/>
        <v>campie</v>
      </c>
    </row>
    <row r="14" spans="1:10" ht="13.2" x14ac:dyDescent="0.25">
      <c r="A14" s="2" t="s">
        <v>30</v>
      </c>
      <c r="B14" s="2" t="s">
        <v>31</v>
      </c>
      <c r="C14" s="11" t="s">
        <v>462</v>
      </c>
      <c r="D14" s="12" t="s">
        <v>463</v>
      </c>
      <c r="E14" s="12" t="s">
        <v>464</v>
      </c>
      <c r="F14" s="1">
        <v>287</v>
      </c>
      <c r="G14" s="1" t="s">
        <v>465</v>
      </c>
      <c r="H14" s="2">
        <f t="shared" si="0"/>
        <v>141275</v>
      </c>
      <c r="I14" s="2" t="str">
        <f t="shared" si="1"/>
        <v>mijlocie</v>
      </c>
      <c r="J14" s="2" t="str">
        <f t="shared" si="2"/>
        <v>deal</v>
      </c>
    </row>
    <row r="15" spans="1:10" ht="13.2" x14ac:dyDescent="0.25">
      <c r="A15" s="2" t="s">
        <v>32</v>
      </c>
      <c r="B15" s="2" t="s">
        <v>32</v>
      </c>
      <c r="C15" s="11" t="s">
        <v>466</v>
      </c>
      <c r="D15" s="12" t="s">
        <v>467</v>
      </c>
      <c r="E15" s="12" t="s">
        <v>468</v>
      </c>
      <c r="F15" s="1">
        <v>165</v>
      </c>
      <c r="G15" s="1" t="s">
        <v>425</v>
      </c>
      <c r="H15" s="2">
        <f t="shared" si="0"/>
        <v>136087</v>
      </c>
      <c r="I15" s="2" t="str">
        <f t="shared" si="1"/>
        <v>mijlocie</v>
      </c>
      <c r="J15" s="2" t="str">
        <f t="shared" si="2"/>
        <v>campie</v>
      </c>
    </row>
    <row r="16" spans="1:10" ht="13.2" x14ac:dyDescent="0.25">
      <c r="A16" s="2" t="s">
        <v>33</v>
      </c>
      <c r="B16" s="2" t="s">
        <v>33</v>
      </c>
      <c r="C16" s="11" t="s">
        <v>469</v>
      </c>
      <c r="D16" s="12" t="s">
        <v>470</v>
      </c>
      <c r="E16" s="12" t="s">
        <v>471</v>
      </c>
      <c r="F16" s="1">
        <v>415</v>
      </c>
      <c r="G16" s="1" t="s">
        <v>472</v>
      </c>
      <c r="H16" s="2">
        <f t="shared" si="0"/>
        <v>134309</v>
      </c>
      <c r="I16" s="2" t="str">
        <f t="shared" si="1"/>
        <v>mijlocie</v>
      </c>
      <c r="J16" s="2" t="str">
        <f t="shared" si="2"/>
        <v>deal</v>
      </c>
    </row>
    <row r="17" spans="1:10" ht="13.2" x14ac:dyDescent="0.25">
      <c r="A17" s="2" t="s">
        <v>34</v>
      </c>
      <c r="B17" s="2" t="s">
        <v>35</v>
      </c>
      <c r="C17" s="11" t="s">
        <v>473</v>
      </c>
      <c r="D17" s="12" t="s">
        <v>474</v>
      </c>
      <c r="E17" s="12" t="s">
        <v>475</v>
      </c>
      <c r="F17" s="1">
        <v>330</v>
      </c>
      <c r="G17" s="1" t="s">
        <v>476</v>
      </c>
      <c r="H17" s="2">
        <f t="shared" si="0"/>
        <v>116033</v>
      </c>
      <c r="I17" s="2" t="str">
        <f t="shared" si="1"/>
        <v>mijlocie</v>
      </c>
      <c r="J17" s="2" t="str">
        <f t="shared" si="2"/>
        <v>deal</v>
      </c>
    </row>
    <row r="18" spans="1:10" ht="13.2" x14ac:dyDescent="0.25">
      <c r="A18" s="2" t="s">
        <v>36</v>
      </c>
      <c r="B18" s="2" t="s">
        <v>37</v>
      </c>
      <c r="C18" s="11" t="s">
        <v>477</v>
      </c>
      <c r="D18" s="12" t="s">
        <v>478</v>
      </c>
      <c r="E18" s="12" t="s">
        <v>479</v>
      </c>
      <c r="F18" s="1">
        <v>225</v>
      </c>
      <c r="G18" s="1" t="s">
        <v>480</v>
      </c>
      <c r="H18" s="2">
        <f t="shared" si="0"/>
        <v>108759</v>
      </c>
      <c r="I18" s="2" t="str">
        <f t="shared" si="1"/>
        <v>mijlocie</v>
      </c>
      <c r="J18" s="2" t="str">
        <f t="shared" si="2"/>
        <v>deal</v>
      </c>
    </row>
    <row r="19" spans="1:10" ht="13.2" x14ac:dyDescent="0.25">
      <c r="A19" s="2" t="s">
        <v>38</v>
      </c>
      <c r="B19" s="2" t="s">
        <v>38</v>
      </c>
      <c r="C19" s="11" t="s">
        <v>481</v>
      </c>
      <c r="D19" s="12" t="s">
        <v>482</v>
      </c>
      <c r="E19" s="12" t="s">
        <v>483</v>
      </c>
      <c r="F19" s="1">
        <v>95</v>
      </c>
      <c r="G19" s="1" t="s">
        <v>484</v>
      </c>
      <c r="H19" s="2">
        <f t="shared" si="0"/>
        <v>103481</v>
      </c>
      <c r="I19" s="2" t="str">
        <f t="shared" si="1"/>
        <v>mijlocie</v>
      </c>
      <c r="J19" s="2" t="str">
        <f t="shared" si="2"/>
        <v>campie</v>
      </c>
    </row>
    <row r="20" spans="1:10" ht="13.2" x14ac:dyDescent="0.25">
      <c r="A20" s="2" t="s">
        <v>39</v>
      </c>
      <c r="B20" s="2" t="s">
        <v>40</v>
      </c>
      <c r="C20" s="11" t="s">
        <v>485</v>
      </c>
      <c r="D20" s="12" t="s">
        <v>486</v>
      </c>
      <c r="E20" s="12" t="s">
        <v>487</v>
      </c>
      <c r="F20" s="1">
        <v>250</v>
      </c>
      <c r="G20" s="1" t="s">
        <v>465</v>
      </c>
      <c r="H20" s="2">
        <f t="shared" si="0"/>
        <v>93151</v>
      </c>
      <c r="I20" s="2" t="str">
        <f t="shared" si="1"/>
        <v>mijlocie</v>
      </c>
      <c r="J20" s="2" t="str">
        <f t="shared" si="2"/>
        <v>deal</v>
      </c>
    </row>
    <row r="21" spans="1:10" ht="13.2" x14ac:dyDescent="0.25">
      <c r="A21" s="2" t="s">
        <v>41</v>
      </c>
      <c r="B21" s="2" t="s">
        <v>41</v>
      </c>
      <c r="C21" s="11" t="s">
        <v>488</v>
      </c>
      <c r="D21" s="12" t="s">
        <v>489</v>
      </c>
      <c r="E21" s="12" t="s">
        <v>490</v>
      </c>
      <c r="F21" s="1">
        <v>123</v>
      </c>
      <c r="G21" s="1" t="s">
        <v>491</v>
      </c>
      <c r="H21" s="2">
        <f t="shared" si="0"/>
        <v>91520</v>
      </c>
      <c r="I21" s="2" t="str">
        <f t="shared" si="1"/>
        <v>mijlocie</v>
      </c>
      <c r="J21" s="2" t="str">
        <f t="shared" si="2"/>
        <v>campie</v>
      </c>
    </row>
    <row r="22" spans="1:10" ht="13.2" x14ac:dyDescent="0.25">
      <c r="A22" s="2" t="s">
        <v>42</v>
      </c>
      <c r="B22" s="2" t="s">
        <v>42</v>
      </c>
      <c r="C22" s="11" t="s">
        <v>492</v>
      </c>
      <c r="D22" s="12" t="s">
        <v>493</v>
      </c>
      <c r="E22" s="12" t="s">
        <v>494</v>
      </c>
      <c r="F22" s="1">
        <v>130</v>
      </c>
      <c r="G22" s="1" t="s">
        <v>495</v>
      </c>
      <c r="H22" s="2">
        <f t="shared" si="0"/>
        <v>90010</v>
      </c>
      <c r="I22" s="2" t="str">
        <f t="shared" si="1"/>
        <v>mijlocie</v>
      </c>
      <c r="J22" s="2" t="str">
        <f t="shared" si="2"/>
        <v>campie</v>
      </c>
    </row>
    <row r="23" spans="1:10" ht="13.2" x14ac:dyDescent="0.25">
      <c r="A23" s="2" t="s">
        <v>43</v>
      </c>
      <c r="B23" s="2" t="s">
        <v>43</v>
      </c>
      <c r="C23" s="11" t="s">
        <v>496</v>
      </c>
      <c r="D23" s="12" t="s">
        <v>497</v>
      </c>
      <c r="E23" s="12" t="s">
        <v>498</v>
      </c>
      <c r="F23" s="1">
        <v>325</v>
      </c>
      <c r="G23" s="1" t="s">
        <v>465</v>
      </c>
      <c r="H23" s="2">
        <f t="shared" si="0"/>
        <v>84322</v>
      </c>
      <c r="I23" s="2" t="str">
        <f t="shared" si="1"/>
        <v>mijlocie</v>
      </c>
      <c r="J23" s="2" t="str">
        <f t="shared" si="2"/>
        <v>deal</v>
      </c>
    </row>
    <row r="24" spans="1:10" ht="13.2" x14ac:dyDescent="0.25">
      <c r="A24" s="2" t="s">
        <v>44</v>
      </c>
      <c r="B24" s="2" t="s">
        <v>45</v>
      </c>
      <c r="C24" s="11" t="s">
        <v>499</v>
      </c>
      <c r="D24" s="12" t="s">
        <v>500</v>
      </c>
      <c r="E24" s="12" t="s">
        <v>501</v>
      </c>
      <c r="F24" s="1">
        <v>65</v>
      </c>
      <c r="G24" s="1" t="s">
        <v>502</v>
      </c>
      <c r="H24" s="2">
        <f t="shared" si="0"/>
        <v>79865</v>
      </c>
      <c r="I24" s="2" t="str">
        <f t="shared" si="1"/>
        <v>mijlocie</v>
      </c>
      <c r="J24" s="2" t="str">
        <f t="shared" si="2"/>
        <v>campie</v>
      </c>
    </row>
    <row r="25" spans="1:10" ht="13.2" x14ac:dyDescent="0.25">
      <c r="A25" s="2" t="s">
        <v>46</v>
      </c>
      <c r="B25" s="2" t="s">
        <v>47</v>
      </c>
      <c r="C25" s="11" t="s">
        <v>503</v>
      </c>
      <c r="D25" s="12" t="s">
        <v>504</v>
      </c>
      <c r="E25" s="12" t="s">
        <v>505</v>
      </c>
      <c r="F25" s="1">
        <v>345</v>
      </c>
      <c r="G25" s="1" t="s">
        <v>506</v>
      </c>
      <c r="H25" s="2">
        <f t="shared" si="0"/>
        <v>79679</v>
      </c>
      <c r="I25" s="2" t="str">
        <f t="shared" si="1"/>
        <v>mijlocie</v>
      </c>
      <c r="J25" s="2" t="str">
        <f t="shared" si="2"/>
        <v>deal</v>
      </c>
    </row>
    <row r="26" spans="1:10" ht="13.2" x14ac:dyDescent="0.25">
      <c r="A26" s="2" t="s">
        <v>48</v>
      </c>
      <c r="B26" s="2" t="s">
        <v>49</v>
      </c>
      <c r="C26" s="11" t="s">
        <v>507</v>
      </c>
      <c r="D26" s="12" t="s">
        <v>508</v>
      </c>
      <c r="E26" s="12" t="s">
        <v>509</v>
      </c>
      <c r="F26" s="1">
        <v>360</v>
      </c>
      <c r="G26" s="1" t="s">
        <v>510</v>
      </c>
      <c r="H26" s="2">
        <f t="shared" si="0"/>
        <v>78877</v>
      </c>
      <c r="I26" s="2" t="str">
        <f t="shared" si="1"/>
        <v>mijlocie</v>
      </c>
      <c r="J26" s="2" t="str">
        <f t="shared" si="2"/>
        <v>deal</v>
      </c>
    </row>
    <row r="27" spans="1:10" ht="13.2" x14ac:dyDescent="0.25">
      <c r="A27" s="2" t="s">
        <v>50</v>
      </c>
      <c r="B27" s="2" t="s">
        <v>51</v>
      </c>
      <c r="C27" s="11" t="s">
        <v>511</v>
      </c>
      <c r="D27" s="12" t="s">
        <v>512</v>
      </c>
      <c r="E27" s="12" t="s">
        <v>513</v>
      </c>
      <c r="F27" s="1">
        <v>205</v>
      </c>
      <c r="G27" s="2" t="s">
        <v>52</v>
      </c>
      <c r="H27" s="2">
        <f t="shared" si="0"/>
        <v>73545</v>
      </c>
      <c r="I27" s="2" t="str">
        <f t="shared" si="1"/>
        <v>mijlocie</v>
      </c>
      <c r="J27" s="2" t="str">
        <f t="shared" si="2"/>
        <v>deal</v>
      </c>
    </row>
    <row r="28" spans="1:10" ht="13.2" x14ac:dyDescent="0.25">
      <c r="A28" s="2" t="s">
        <v>53</v>
      </c>
      <c r="B28" s="2" t="s">
        <v>54</v>
      </c>
      <c r="C28" s="11" t="s">
        <v>514</v>
      </c>
      <c r="D28" s="12" t="s">
        <v>515</v>
      </c>
      <c r="E28" s="12" t="s">
        <v>516</v>
      </c>
      <c r="F28" s="1">
        <v>280</v>
      </c>
      <c r="G28" s="2" t="s">
        <v>55</v>
      </c>
      <c r="H28" s="2">
        <f t="shared" si="0"/>
        <v>66965</v>
      </c>
      <c r="I28" s="2" t="str">
        <f t="shared" si="1"/>
        <v>mijlocie</v>
      </c>
      <c r="J28" s="2" t="str">
        <f t="shared" si="2"/>
        <v>deal</v>
      </c>
    </row>
    <row r="29" spans="1:10" ht="13.2" x14ac:dyDescent="0.25">
      <c r="A29" s="2" t="s">
        <v>56</v>
      </c>
      <c r="B29" s="2" t="s">
        <v>57</v>
      </c>
      <c r="C29" s="11" t="s">
        <v>517</v>
      </c>
      <c r="D29" s="12" t="s">
        <v>518</v>
      </c>
      <c r="E29" s="12" t="s">
        <v>519</v>
      </c>
      <c r="F29" s="1">
        <v>55</v>
      </c>
      <c r="G29" s="1" t="s">
        <v>520</v>
      </c>
      <c r="H29" s="2">
        <f t="shared" si="0"/>
        <v>66648</v>
      </c>
      <c r="I29" s="2" t="str">
        <f t="shared" si="1"/>
        <v>mijlocie</v>
      </c>
      <c r="J29" s="2" t="str">
        <f t="shared" si="2"/>
        <v>campie</v>
      </c>
    </row>
    <row r="30" spans="1:10" ht="13.2" x14ac:dyDescent="0.25">
      <c r="A30" s="2" t="s">
        <v>58</v>
      </c>
      <c r="B30" s="2" t="s">
        <v>58</v>
      </c>
      <c r="C30" s="11" t="s">
        <v>521</v>
      </c>
      <c r="D30" s="12" t="s">
        <v>522</v>
      </c>
      <c r="E30" s="12" t="s">
        <v>523</v>
      </c>
      <c r="F30" s="1">
        <v>30</v>
      </c>
      <c r="G30" s="2" t="s">
        <v>59</v>
      </c>
      <c r="H30" s="2">
        <f t="shared" si="0"/>
        <v>65624</v>
      </c>
      <c r="I30" s="2" t="str">
        <f t="shared" si="1"/>
        <v>mijlocie</v>
      </c>
      <c r="J30" s="2" t="str">
        <f t="shared" si="2"/>
        <v>campie</v>
      </c>
    </row>
    <row r="31" spans="1:10" ht="13.2" x14ac:dyDescent="0.25">
      <c r="A31" s="2" t="s">
        <v>60</v>
      </c>
      <c r="B31" s="2" t="s">
        <v>61</v>
      </c>
      <c r="C31" s="11" t="s">
        <v>524</v>
      </c>
      <c r="D31" s="12" t="s">
        <v>525</v>
      </c>
      <c r="E31" s="12" t="s">
        <v>526</v>
      </c>
      <c r="F31" s="1">
        <v>330</v>
      </c>
      <c r="G31" s="1" t="s">
        <v>527</v>
      </c>
      <c r="H31" s="2">
        <f t="shared" si="0"/>
        <v>64227</v>
      </c>
      <c r="I31" s="2" t="str">
        <f t="shared" si="1"/>
        <v>mijlocie</v>
      </c>
      <c r="J31" s="2" t="str">
        <f t="shared" si="2"/>
        <v>deal</v>
      </c>
    </row>
    <row r="32" spans="1:10" ht="13.2" x14ac:dyDescent="0.25">
      <c r="A32" s="2" t="s">
        <v>62</v>
      </c>
      <c r="B32" s="2" t="s">
        <v>63</v>
      </c>
      <c r="C32" s="11" t="s">
        <v>528</v>
      </c>
      <c r="D32" s="12" t="s">
        <v>529</v>
      </c>
      <c r="E32" s="12" t="s">
        <v>530</v>
      </c>
      <c r="F32" s="1">
        <v>135</v>
      </c>
      <c r="G32" s="1" t="s">
        <v>457</v>
      </c>
      <c r="H32" s="2">
        <f t="shared" si="0"/>
        <v>63487</v>
      </c>
      <c r="I32" s="2" t="str">
        <f t="shared" si="1"/>
        <v>mijlocie</v>
      </c>
      <c r="J32" s="2" t="str">
        <f t="shared" si="2"/>
        <v>campie</v>
      </c>
    </row>
    <row r="33" spans="1:10" ht="13.2" x14ac:dyDescent="0.25">
      <c r="A33" s="2" t="s">
        <v>64</v>
      </c>
      <c r="B33" s="2" t="s">
        <v>64</v>
      </c>
      <c r="C33" s="11" t="s">
        <v>531</v>
      </c>
      <c r="D33" s="12" t="s">
        <v>532</v>
      </c>
      <c r="E33" s="12" t="s">
        <v>533</v>
      </c>
      <c r="F33" s="1" t="s">
        <v>65</v>
      </c>
      <c r="G33" s="1" t="s">
        <v>534</v>
      </c>
      <c r="H33" s="2">
        <f t="shared" si="0"/>
        <v>63035</v>
      </c>
      <c r="I33" s="2" t="str">
        <f t="shared" si="1"/>
        <v>mijlocie</v>
      </c>
      <c r="J33" s="2" t="str">
        <f t="shared" si="2"/>
        <v>neprecizat</v>
      </c>
    </row>
    <row r="34" spans="1:10" ht="13.2" x14ac:dyDescent="0.25">
      <c r="A34" s="2" t="s">
        <v>66</v>
      </c>
      <c r="B34" s="2" t="s">
        <v>67</v>
      </c>
      <c r="C34" s="11" t="s">
        <v>535</v>
      </c>
      <c r="D34" s="12" t="s">
        <v>536</v>
      </c>
      <c r="E34" s="12" t="s">
        <v>537</v>
      </c>
      <c r="F34" s="1">
        <v>245</v>
      </c>
      <c r="G34" s="1" t="s">
        <v>538</v>
      </c>
      <c r="H34" s="2">
        <f t="shared" si="0"/>
        <v>58393</v>
      </c>
      <c r="I34" s="2" t="str">
        <f t="shared" si="1"/>
        <v>mijlocie</v>
      </c>
      <c r="J34" s="2" t="str">
        <f t="shared" si="2"/>
        <v>deal</v>
      </c>
    </row>
    <row r="35" spans="1:10" ht="13.2" x14ac:dyDescent="0.25">
      <c r="A35" s="2" t="s">
        <v>68</v>
      </c>
      <c r="B35" s="2" t="s">
        <v>68</v>
      </c>
      <c r="C35" s="11" t="s">
        <v>539</v>
      </c>
      <c r="D35" s="12" t="s">
        <v>540</v>
      </c>
      <c r="E35" s="12" t="s">
        <v>541</v>
      </c>
      <c r="F35" s="1">
        <v>13</v>
      </c>
      <c r="G35" s="1" t="s">
        <v>542</v>
      </c>
      <c r="H35" s="2">
        <f t="shared" si="0"/>
        <v>58211</v>
      </c>
      <c r="I35" s="2" t="str">
        <f t="shared" si="1"/>
        <v>mijlocie</v>
      </c>
      <c r="J35" s="2" t="str">
        <f t="shared" si="2"/>
        <v>campie</v>
      </c>
    </row>
    <row r="36" spans="1:10" ht="13.2" x14ac:dyDescent="0.25">
      <c r="A36" s="2" t="s">
        <v>69</v>
      </c>
      <c r="B36" s="2" t="s">
        <v>69</v>
      </c>
      <c r="C36" s="11" t="s">
        <v>543</v>
      </c>
      <c r="D36" s="12" t="s">
        <v>544</v>
      </c>
      <c r="E36" s="12" t="s">
        <v>545</v>
      </c>
      <c r="F36" s="1">
        <v>25</v>
      </c>
      <c r="G36" s="1" t="s">
        <v>546</v>
      </c>
      <c r="H36" s="2">
        <f t="shared" si="0"/>
        <v>54551</v>
      </c>
      <c r="I36" s="2" t="str">
        <f t="shared" si="1"/>
        <v>mijlocie</v>
      </c>
      <c r="J36" s="2" t="str">
        <f t="shared" si="2"/>
        <v>campie</v>
      </c>
    </row>
    <row r="37" spans="1:10" ht="13.2" x14ac:dyDescent="0.25">
      <c r="A37" s="2" t="s">
        <v>70</v>
      </c>
      <c r="B37" s="2" t="s">
        <v>71</v>
      </c>
      <c r="C37" s="11" t="s">
        <v>547</v>
      </c>
      <c r="D37" s="12" t="s">
        <v>548</v>
      </c>
      <c r="E37" s="12" t="s">
        <v>549</v>
      </c>
      <c r="F37" s="1"/>
      <c r="G37" s="1" t="s">
        <v>550</v>
      </c>
      <c r="H37" s="2">
        <f t="shared" si="0"/>
        <v>53434</v>
      </c>
      <c r="I37" s="2" t="str">
        <f t="shared" si="1"/>
        <v>mijlocie</v>
      </c>
      <c r="J37" s="2" t="str">
        <f t="shared" si="2"/>
        <v>neprecizat</v>
      </c>
    </row>
    <row r="38" spans="1:10" ht="13.2" x14ac:dyDescent="0.25">
      <c r="A38" s="2" t="s">
        <v>72</v>
      </c>
      <c r="B38" s="2" t="s">
        <v>73</v>
      </c>
      <c r="C38" s="11" t="s">
        <v>551</v>
      </c>
      <c r="D38" s="12" t="s">
        <v>552</v>
      </c>
      <c r="E38" s="12" t="s">
        <v>553</v>
      </c>
      <c r="F38" s="1">
        <v>187</v>
      </c>
      <c r="G38" s="1" t="s">
        <v>554</v>
      </c>
      <c r="H38" s="2">
        <f t="shared" si="0"/>
        <v>53113</v>
      </c>
      <c r="I38" s="2" t="str">
        <f t="shared" si="1"/>
        <v>mijlocie</v>
      </c>
      <c r="J38" s="2" t="str">
        <f t="shared" si="2"/>
        <v>campie</v>
      </c>
    </row>
    <row r="39" spans="1:10" ht="13.2" x14ac:dyDescent="0.25">
      <c r="A39" s="2" t="s">
        <v>74</v>
      </c>
      <c r="B39" s="2" t="s">
        <v>64</v>
      </c>
      <c r="C39" s="11" t="s">
        <v>555</v>
      </c>
      <c r="D39" s="12" t="s">
        <v>556</v>
      </c>
      <c r="E39" s="12" t="s">
        <v>557</v>
      </c>
      <c r="F39" s="1" t="s">
        <v>75</v>
      </c>
      <c r="G39" s="1" t="s">
        <v>558</v>
      </c>
      <c r="H39" s="2">
        <f t="shared" si="0"/>
        <v>52475</v>
      </c>
      <c r="I39" s="2" t="str">
        <f t="shared" si="1"/>
        <v>mijlocie</v>
      </c>
      <c r="J39" s="2" t="str">
        <f t="shared" si="2"/>
        <v>neprecizat</v>
      </c>
    </row>
    <row r="40" spans="1:10" ht="13.2" x14ac:dyDescent="0.25">
      <c r="A40" s="2" t="s">
        <v>76</v>
      </c>
      <c r="B40" s="2" t="s">
        <v>77</v>
      </c>
      <c r="C40" s="11" t="s">
        <v>559</v>
      </c>
      <c r="D40" s="12" t="s">
        <v>560</v>
      </c>
      <c r="E40" s="12" t="s">
        <v>561</v>
      </c>
      <c r="F40" s="1">
        <v>275</v>
      </c>
      <c r="G40" s="1" t="s">
        <v>562</v>
      </c>
      <c r="H40" s="2">
        <f t="shared" si="0"/>
        <v>52359</v>
      </c>
      <c r="I40" s="2" t="str">
        <f t="shared" si="1"/>
        <v>mijlocie</v>
      </c>
      <c r="J40" s="2" t="str">
        <f t="shared" si="2"/>
        <v>deal</v>
      </c>
    </row>
    <row r="41" spans="1:10" ht="13.2" x14ac:dyDescent="0.25">
      <c r="A41" s="2" t="s">
        <v>73</v>
      </c>
      <c r="B41" s="2" t="s">
        <v>73</v>
      </c>
      <c r="C41" s="11" t="s">
        <v>563</v>
      </c>
      <c r="D41" s="12" t="s">
        <v>564</v>
      </c>
      <c r="E41" s="12" t="s">
        <v>565</v>
      </c>
      <c r="F41" s="1">
        <v>240</v>
      </c>
      <c r="G41" s="1" t="s">
        <v>566</v>
      </c>
      <c r="H41" s="2">
        <f t="shared" si="0"/>
        <v>50457</v>
      </c>
      <c r="I41" s="2" t="str">
        <f t="shared" si="1"/>
        <v>mijlocie</v>
      </c>
      <c r="J41" s="2" t="str">
        <f t="shared" si="2"/>
        <v>deal</v>
      </c>
    </row>
    <row r="42" spans="1:10" ht="13.2" x14ac:dyDescent="0.25">
      <c r="A42" s="2" t="s">
        <v>78</v>
      </c>
      <c r="B42" s="2" t="s">
        <v>79</v>
      </c>
      <c r="C42" s="11" t="s">
        <v>567</v>
      </c>
      <c r="D42" s="12" t="s">
        <v>568</v>
      </c>
      <c r="E42" s="12" t="s">
        <v>569</v>
      </c>
      <c r="F42" s="1">
        <v>555</v>
      </c>
      <c r="G42" s="1" t="s">
        <v>570</v>
      </c>
      <c r="H42" s="2">
        <f t="shared" si="0"/>
        <v>50080</v>
      </c>
      <c r="I42" s="2" t="str">
        <f t="shared" si="1"/>
        <v>mijlocie</v>
      </c>
      <c r="J42" s="2" t="str">
        <f t="shared" si="2"/>
        <v>deal</v>
      </c>
    </row>
    <row r="43" spans="1:10" ht="13.2" x14ac:dyDescent="0.25">
      <c r="A43" s="2" t="s">
        <v>80</v>
      </c>
      <c r="B43" s="2" t="s">
        <v>47</v>
      </c>
      <c r="C43" s="11" t="s">
        <v>571</v>
      </c>
      <c r="D43" s="12" t="s">
        <v>572</v>
      </c>
      <c r="E43" s="12" t="s">
        <v>573</v>
      </c>
      <c r="F43" s="1">
        <v>200</v>
      </c>
      <c r="G43" s="1" t="s">
        <v>574</v>
      </c>
      <c r="H43" s="2">
        <f t="shared" si="0"/>
        <v>48644</v>
      </c>
      <c r="I43" s="2" t="str">
        <f t="shared" si="1"/>
        <v>mica</v>
      </c>
      <c r="J43" s="2" t="str">
        <f t="shared" si="2"/>
        <v>deal</v>
      </c>
    </row>
    <row r="44" spans="1:10" ht="39.6" x14ac:dyDescent="0.25">
      <c r="A44" s="2" t="s">
        <v>81</v>
      </c>
      <c r="B44" s="2" t="s">
        <v>71</v>
      </c>
      <c r="C44" s="11" t="s">
        <v>575</v>
      </c>
      <c r="D44" s="12" t="s">
        <v>576</v>
      </c>
      <c r="E44" s="12" t="s">
        <v>577</v>
      </c>
      <c r="F44" s="1">
        <v>57</v>
      </c>
      <c r="G44" s="1" t="s">
        <v>578</v>
      </c>
      <c r="H44" s="2">
        <f t="shared" si="0"/>
        <v>47366</v>
      </c>
      <c r="I44" s="2" t="str">
        <f t="shared" si="1"/>
        <v>mica</v>
      </c>
      <c r="J44" s="2" t="str">
        <f t="shared" si="2"/>
        <v>campie</v>
      </c>
    </row>
    <row r="45" spans="1:10" ht="13.2" x14ac:dyDescent="0.25">
      <c r="A45" s="2" t="s">
        <v>82</v>
      </c>
      <c r="B45" s="2" t="s">
        <v>15</v>
      </c>
      <c r="C45" s="11" t="s">
        <v>579</v>
      </c>
      <c r="D45" s="12" t="s">
        <v>580</v>
      </c>
      <c r="E45" s="12" t="s">
        <v>581</v>
      </c>
      <c r="F45" s="1">
        <v>315</v>
      </c>
      <c r="G45" s="1" t="s">
        <v>582</v>
      </c>
      <c r="H45" s="2">
        <f t="shared" si="0"/>
        <v>43319</v>
      </c>
      <c r="I45" s="2" t="str">
        <f t="shared" si="1"/>
        <v>mica</v>
      </c>
      <c r="J45" s="2" t="str">
        <f t="shared" si="2"/>
        <v>deal</v>
      </c>
    </row>
    <row r="46" spans="1:10" ht="13.2" x14ac:dyDescent="0.25">
      <c r="A46" s="2" t="s">
        <v>83</v>
      </c>
      <c r="B46" s="2" t="s">
        <v>84</v>
      </c>
      <c r="C46" s="11" t="s">
        <v>583</v>
      </c>
      <c r="D46" s="12" t="s">
        <v>584</v>
      </c>
      <c r="E46" s="12" t="s">
        <v>585</v>
      </c>
      <c r="F46" s="1">
        <v>20</v>
      </c>
      <c r="G46" s="1" t="s">
        <v>586</v>
      </c>
      <c r="H46" s="2">
        <f t="shared" si="0"/>
        <v>41550</v>
      </c>
      <c r="I46" s="2" t="str">
        <f t="shared" si="1"/>
        <v>mica</v>
      </c>
      <c r="J46" s="2" t="str">
        <f t="shared" si="2"/>
        <v>campie</v>
      </c>
    </row>
    <row r="47" spans="1:10" ht="13.2" x14ac:dyDescent="0.25">
      <c r="A47" s="2" t="s">
        <v>85</v>
      </c>
      <c r="B47" s="2" t="s">
        <v>86</v>
      </c>
      <c r="C47" s="11" t="s">
        <v>587</v>
      </c>
      <c r="D47" s="12" t="s">
        <v>588</v>
      </c>
      <c r="E47" s="12" t="s">
        <v>589</v>
      </c>
      <c r="F47" s="1">
        <v>41</v>
      </c>
      <c r="G47" s="1" t="s">
        <v>590</v>
      </c>
      <c r="H47" s="2">
        <f t="shared" si="0"/>
        <v>40390</v>
      </c>
      <c r="I47" s="2" t="str">
        <f t="shared" si="1"/>
        <v>mica</v>
      </c>
      <c r="J47" s="2" t="str">
        <f t="shared" si="2"/>
        <v>campie</v>
      </c>
    </row>
    <row r="48" spans="1:10" ht="13.2" x14ac:dyDescent="0.25">
      <c r="A48" s="2" t="s">
        <v>87</v>
      </c>
      <c r="B48" s="2" t="s">
        <v>71</v>
      </c>
      <c r="C48" s="11" t="s">
        <v>591</v>
      </c>
      <c r="D48" s="12" t="s">
        <v>592</v>
      </c>
      <c r="E48" s="12" t="s">
        <v>593</v>
      </c>
      <c r="F48" s="1">
        <v>37</v>
      </c>
      <c r="G48" s="1" t="s">
        <v>594</v>
      </c>
      <c r="H48" s="2">
        <f t="shared" si="0"/>
        <v>40080</v>
      </c>
      <c r="I48" s="2" t="str">
        <f t="shared" si="1"/>
        <v>mica</v>
      </c>
      <c r="J48" s="2" t="str">
        <f t="shared" si="2"/>
        <v>campie</v>
      </c>
    </row>
    <row r="49" spans="1:10" ht="13.2" x14ac:dyDescent="0.25">
      <c r="A49" s="2" t="s">
        <v>88</v>
      </c>
      <c r="B49" s="2" t="s">
        <v>33</v>
      </c>
      <c r="C49" s="11" t="s">
        <v>595</v>
      </c>
      <c r="D49" s="12" t="s">
        <v>596</v>
      </c>
      <c r="E49" s="12" t="s">
        <v>597</v>
      </c>
      <c r="F49" s="1">
        <v>330</v>
      </c>
      <c r="G49" s="1" t="s">
        <v>598</v>
      </c>
      <c r="H49" s="2">
        <f t="shared" si="0"/>
        <v>39505</v>
      </c>
      <c r="I49" s="2" t="str">
        <f t="shared" si="1"/>
        <v>mica</v>
      </c>
      <c r="J49" s="2" t="str">
        <f t="shared" si="2"/>
        <v>deal</v>
      </c>
    </row>
    <row r="50" spans="1:10" ht="52.8" x14ac:dyDescent="0.25">
      <c r="A50" s="2" t="s">
        <v>89</v>
      </c>
      <c r="B50" s="2" t="s">
        <v>19</v>
      </c>
      <c r="C50" s="11" t="s">
        <v>599</v>
      </c>
      <c r="D50" s="12" t="s">
        <v>600</v>
      </c>
      <c r="E50" s="12" t="s">
        <v>601</v>
      </c>
      <c r="F50" s="1">
        <v>124</v>
      </c>
      <c r="G50" s="1" t="s">
        <v>602</v>
      </c>
      <c r="H50" s="2">
        <f t="shared" si="0"/>
        <v>35450</v>
      </c>
      <c r="I50" s="2" t="str">
        <f t="shared" si="1"/>
        <v>mica</v>
      </c>
      <c r="J50" s="2" t="str">
        <f t="shared" si="2"/>
        <v>campie</v>
      </c>
    </row>
    <row r="51" spans="1:10" ht="13.2" x14ac:dyDescent="0.25">
      <c r="A51" s="2" t="s">
        <v>90</v>
      </c>
      <c r="B51" s="2" t="s">
        <v>17</v>
      </c>
      <c r="C51" s="11" t="s">
        <v>603</v>
      </c>
      <c r="D51" s="12" t="s">
        <v>604</v>
      </c>
      <c r="E51" s="12" t="s">
        <v>605</v>
      </c>
      <c r="F51" s="1">
        <v>75</v>
      </c>
      <c r="G51" s="1" t="s">
        <v>606</v>
      </c>
      <c r="H51" s="2">
        <f t="shared" si="0"/>
        <v>34612</v>
      </c>
      <c r="I51" s="2" t="str">
        <f t="shared" si="1"/>
        <v>mica</v>
      </c>
      <c r="J51" s="2" t="str">
        <f t="shared" si="2"/>
        <v>campie</v>
      </c>
    </row>
    <row r="52" spans="1:10" ht="13.2" x14ac:dyDescent="0.25">
      <c r="A52" s="2" t="s">
        <v>91</v>
      </c>
      <c r="B52" s="2" t="s">
        <v>92</v>
      </c>
      <c r="C52" s="11" t="s">
        <v>607</v>
      </c>
      <c r="D52" s="12" t="s">
        <v>608</v>
      </c>
      <c r="E52" s="12" t="s">
        <v>609</v>
      </c>
      <c r="F52" s="1">
        <v>662</v>
      </c>
      <c r="G52" s="1" t="s">
        <v>610</v>
      </c>
      <c r="H52" s="2">
        <f t="shared" si="0"/>
        <v>34484</v>
      </c>
      <c r="I52" s="2" t="str">
        <f t="shared" si="1"/>
        <v>mica</v>
      </c>
      <c r="J52" s="2" t="str">
        <f t="shared" si="2"/>
        <v>munte</v>
      </c>
    </row>
    <row r="53" spans="1:10" ht="39.6" x14ac:dyDescent="0.25">
      <c r="A53" s="2" t="s">
        <v>93</v>
      </c>
      <c r="B53" s="2" t="s">
        <v>17</v>
      </c>
      <c r="C53" s="11" t="s">
        <v>611</v>
      </c>
      <c r="D53" s="12" t="s">
        <v>612</v>
      </c>
      <c r="E53" s="12" t="s">
        <v>613</v>
      </c>
      <c r="F53" s="1">
        <v>7</v>
      </c>
      <c r="G53" s="1" t="s">
        <v>614</v>
      </c>
      <c r="H53" s="2">
        <f t="shared" si="0"/>
        <v>34398</v>
      </c>
      <c r="I53" s="2" t="str">
        <f t="shared" si="1"/>
        <v>mica</v>
      </c>
      <c r="J53" s="2" t="str">
        <f t="shared" si="2"/>
        <v>campie</v>
      </c>
    </row>
    <row r="54" spans="1:10" ht="132" x14ac:dyDescent="0.25">
      <c r="A54" s="2" t="s">
        <v>94</v>
      </c>
      <c r="B54" s="2" t="s">
        <v>32</v>
      </c>
      <c r="C54" s="11" t="s">
        <v>615</v>
      </c>
      <c r="D54" s="12" t="s">
        <v>616</v>
      </c>
      <c r="E54" s="12" t="s">
        <v>617</v>
      </c>
      <c r="F54" s="1">
        <v>210</v>
      </c>
      <c r="G54" s="1" t="s">
        <v>618</v>
      </c>
      <c r="H54" s="2">
        <f t="shared" si="0"/>
        <v>34005</v>
      </c>
      <c r="I54" s="2" t="str">
        <f t="shared" si="1"/>
        <v>mica</v>
      </c>
      <c r="J54" s="2" t="str">
        <f t="shared" si="2"/>
        <v>deal</v>
      </c>
    </row>
    <row r="55" spans="1:10" ht="13.2" x14ac:dyDescent="0.25">
      <c r="A55" s="2" t="s">
        <v>95</v>
      </c>
      <c r="B55" s="2" t="s">
        <v>71</v>
      </c>
      <c r="C55" s="11" t="s">
        <v>619</v>
      </c>
      <c r="D55" s="12" t="s">
        <v>620</v>
      </c>
      <c r="E55" s="12" t="s">
        <v>621</v>
      </c>
      <c r="F55" s="1"/>
      <c r="G55" s="1" t="s">
        <v>594</v>
      </c>
      <c r="H55" s="2">
        <f t="shared" si="0"/>
        <v>32873</v>
      </c>
      <c r="I55" s="2" t="str">
        <f t="shared" si="1"/>
        <v>mica</v>
      </c>
      <c r="J55" s="2" t="str">
        <f t="shared" si="2"/>
        <v>neprecizat</v>
      </c>
    </row>
    <row r="56" spans="1:10" ht="13.2" x14ac:dyDescent="0.25">
      <c r="A56" s="2" t="s">
        <v>96</v>
      </c>
      <c r="B56" s="2" t="s">
        <v>23</v>
      </c>
      <c r="C56" s="11" t="s">
        <v>622</v>
      </c>
      <c r="D56" s="12" t="s">
        <v>623</v>
      </c>
      <c r="E56" s="12" t="s">
        <v>624</v>
      </c>
      <c r="F56" s="1">
        <v>50</v>
      </c>
      <c r="G56" s="1" t="s">
        <v>625</v>
      </c>
      <c r="H56" s="2">
        <f t="shared" si="0"/>
        <v>32801</v>
      </c>
      <c r="I56" s="2" t="str">
        <f t="shared" si="1"/>
        <v>mica</v>
      </c>
      <c r="J56" s="2" t="str">
        <f t="shared" si="2"/>
        <v>campie</v>
      </c>
    </row>
    <row r="57" spans="1:10" ht="13.2" x14ac:dyDescent="0.25">
      <c r="A57" s="2" t="s">
        <v>97</v>
      </c>
      <c r="B57" s="2" t="s">
        <v>37</v>
      </c>
      <c r="C57" s="11" t="s">
        <v>626</v>
      </c>
      <c r="D57" s="12" t="s">
        <v>627</v>
      </c>
      <c r="E57" s="12" t="s">
        <v>628</v>
      </c>
      <c r="F57" s="1">
        <v>274</v>
      </c>
      <c r="G57" s="1" t="s">
        <v>629</v>
      </c>
      <c r="H57" s="2">
        <f t="shared" si="0"/>
        <v>32793</v>
      </c>
      <c r="I57" s="2" t="str">
        <f t="shared" si="1"/>
        <v>mica</v>
      </c>
      <c r="J57" s="2" t="str">
        <f t="shared" si="2"/>
        <v>deal</v>
      </c>
    </row>
    <row r="58" spans="1:10" ht="13.2" x14ac:dyDescent="0.25">
      <c r="A58" s="2" t="s">
        <v>98</v>
      </c>
      <c r="B58" s="2" t="s">
        <v>17</v>
      </c>
      <c r="C58" s="11" t="s">
        <v>630</v>
      </c>
      <c r="D58" s="12" t="s">
        <v>631</v>
      </c>
      <c r="E58" s="12" t="s">
        <v>632</v>
      </c>
      <c r="F58" s="1">
        <v>20</v>
      </c>
      <c r="G58" s="2" t="s">
        <v>99</v>
      </c>
      <c r="H58" s="2">
        <f t="shared" si="0"/>
        <v>31950</v>
      </c>
      <c r="I58" s="2" t="str">
        <f t="shared" si="1"/>
        <v>mica</v>
      </c>
      <c r="J58" s="2" t="str">
        <f t="shared" si="2"/>
        <v>campie</v>
      </c>
    </row>
    <row r="59" spans="1:10" ht="13.2" x14ac:dyDescent="0.25">
      <c r="A59" s="2" t="s">
        <v>100</v>
      </c>
      <c r="B59" s="2" t="s">
        <v>15</v>
      </c>
      <c r="C59" s="11" t="s">
        <v>633</v>
      </c>
      <c r="D59" s="12" t="s">
        <v>634</v>
      </c>
      <c r="E59" s="12" t="s">
        <v>635</v>
      </c>
      <c r="F59" s="1">
        <v>285</v>
      </c>
      <c r="G59" s="1" t="s">
        <v>636</v>
      </c>
      <c r="H59" s="2">
        <f t="shared" si="0"/>
        <v>31475</v>
      </c>
      <c r="I59" s="2" t="str">
        <f t="shared" si="1"/>
        <v>mica</v>
      </c>
      <c r="J59" s="2" t="str">
        <f t="shared" si="2"/>
        <v>deal</v>
      </c>
    </row>
    <row r="60" spans="1:10" ht="13.2" x14ac:dyDescent="0.25">
      <c r="A60" s="2" t="s">
        <v>101</v>
      </c>
      <c r="B60" s="2" t="s">
        <v>92</v>
      </c>
      <c r="C60" s="11" t="s">
        <v>637</v>
      </c>
      <c r="D60" s="12" t="s">
        <v>638</v>
      </c>
      <c r="E60" s="12" t="s">
        <v>639</v>
      </c>
      <c r="F60" s="1" t="s">
        <v>102</v>
      </c>
      <c r="G60" s="2" t="s">
        <v>103</v>
      </c>
      <c r="H60" s="2">
        <f t="shared" si="0"/>
        <v>31335</v>
      </c>
      <c r="I60" s="2" t="str">
        <f t="shared" si="1"/>
        <v>mica</v>
      </c>
      <c r="J60" s="2" t="str">
        <f t="shared" si="2"/>
        <v>neprecizat</v>
      </c>
    </row>
    <row r="61" spans="1:10" ht="13.2" x14ac:dyDescent="0.25">
      <c r="A61" s="2" t="s">
        <v>104</v>
      </c>
      <c r="B61" s="2" t="s">
        <v>73</v>
      </c>
      <c r="C61" s="11" t="s">
        <v>640</v>
      </c>
      <c r="D61" s="12" t="s">
        <v>641</v>
      </c>
      <c r="E61" s="12" t="s">
        <v>642</v>
      </c>
      <c r="F61" s="1">
        <v>615</v>
      </c>
      <c r="G61" s="1" t="s">
        <v>643</v>
      </c>
      <c r="H61" s="2">
        <f t="shared" si="0"/>
        <v>31044</v>
      </c>
      <c r="I61" s="2" t="str">
        <f t="shared" si="1"/>
        <v>mica</v>
      </c>
      <c r="J61" s="2" t="str">
        <f t="shared" si="2"/>
        <v>munte</v>
      </c>
    </row>
    <row r="62" spans="1:10" ht="13.2" x14ac:dyDescent="0.25">
      <c r="A62" s="2" t="s">
        <v>105</v>
      </c>
      <c r="B62" s="2" t="s">
        <v>20</v>
      </c>
      <c r="C62" s="11" t="s">
        <v>644</v>
      </c>
      <c r="D62" s="12" t="s">
        <v>645</v>
      </c>
      <c r="E62" s="12" t="s">
        <v>646</v>
      </c>
      <c r="F62" s="1"/>
      <c r="G62" s="1" t="s">
        <v>647</v>
      </c>
      <c r="H62" s="2">
        <f t="shared" si="0"/>
        <v>30920</v>
      </c>
      <c r="I62" s="2" t="str">
        <f t="shared" si="1"/>
        <v>mica</v>
      </c>
      <c r="J62" s="2" t="str">
        <f t="shared" si="2"/>
        <v>neprecizat</v>
      </c>
    </row>
    <row r="63" spans="1:10" ht="13.2" x14ac:dyDescent="0.25">
      <c r="A63" s="2" t="s">
        <v>106</v>
      </c>
      <c r="B63" s="2" t="s">
        <v>16</v>
      </c>
      <c r="C63" s="11" t="s">
        <v>648</v>
      </c>
      <c r="D63" s="12" t="s">
        <v>649</v>
      </c>
      <c r="E63" s="12" t="s">
        <v>650</v>
      </c>
      <c r="F63" s="1">
        <v>250</v>
      </c>
      <c r="G63" s="1" t="s">
        <v>651</v>
      </c>
      <c r="H63" s="2">
        <f t="shared" si="0"/>
        <v>30766</v>
      </c>
      <c r="I63" s="2" t="str">
        <f t="shared" si="1"/>
        <v>mica</v>
      </c>
      <c r="J63" s="2" t="str">
        <f t="shared" si="2"/>
        <v>deal</v>
      </c>
    </row>
    <row r="64" spans="1:10" ht="13.2" x14ac:dyDescent="0.25">
      <c r="A64" s="2" t="s">
        <v>107</v>
      </c>
      <c r="B64" s="2" t="s">
        <v>38</v>
      </c>
      <c r="C64" s="11" t="s">
        <v>652</v>
      </c>
      <c r="D64" s="12" t="s">
        <v>653</v>
      </c>
      <c r="E64" s="12" t="s">
        <v>654</v>
      </c>
      <c r="F64" s="1">
        <v>118</v>
      </c>
      <c r="G64" s="1" t="s">
        <v>495</v>
      </c>
      <c r="H64" s="2">
        <f t="shared" si="0"/>
        <v>29774</v>
      </c>
      <c r="I64" s="2" t="str">
        <f t="shared" si="1"/>
        <v>mica</v>
      </c>
      <c r="J64" s="2" t="str">
        <f t="shared" si="2"/>
        <v>campie</v>
      </c>
    </row>
    <row r="65" spans="1:10" ht="13.2" x14ac:dyDescent="0.25">
      <c r="A65" s="2" t="s">
        <v>108</v>
      </c>
      <c r="B65" s="2" t="s">
        <v>35</v>
      </c>
      <c r="C65" s="11" t="s">
        <v>655</v>
      </c>
      <c r="D65" s="12" t="s">
        <v>656</v>
      </c>
      <c r="E65" s="12" t="s">
        <v>657</v>
      </c>
      <c r="F65" s="1">
        <v>390</v>
      </c>
      <c r="G65" s="1" t="s">
        <v>658</v>
      </c>
      <c r="H65" s="2">
        <f t="shared" si="0"/>
        <v>29742</v>
      </c>
      <c r="I65" s="2" t="str">
        <f t="shared" si="1"/>
        <v>mica</v>
      </c>
      <c r="J65" s="2" t="str">
        <f t="shared" si="2"/>
        <v>deal</v>
      </c>
    </row>
    <row r="66" spans="1:10" ht="39.6" x14ac:dyDescent="0.25">
      <c r="A66" s="2" t="s">
        <v>109</v>
      </c>
      <c r="B66" s="2" t="s">
        <v>31</v>
      </c>
      <c r="C66" s="11" t="s">
        <v>659</v>
      </c>
      <c r="D66" s="12" t="s">
        <v>660</v>
      </c>
      <c r="E66" s="12" t="s">
        <v>661</v>
      </c>
      <c r="F66" s="1">
        <v>300</v>
      </c>
      <c r="G66" s="1" t="s">
        <v>662</v>
      </c>
      <c r="H66" s="2">
        <f t="shared" si="0"/>
        <v>29317</v>
      </c>
      <c r="I66" s="2" t="str">
        <f t="shared" si="1"/>
        <v>mica</v>
      </c>
      <c r="J66" s="2" t="str">
        <f t="shared" si="2"/>
        <v>deal</v>
      </c>
    </row>
    <row r="67" spans="1:10" ht="26.4" x14ac:dyDescent="0.25">
      <c r="A67" s="2" t="s">
        <v>110</v>
      </c>
      <c r="B67" s="2" t="s">
        <v>27</v>
      </c>
      <c r="C67" s="11" t="s">
        <v>663</v>
      </c>
      <c r="D67" s="12" t="s">
        <v>664</v>
      </c>
      <c r="E67" s="12" t="s">
        <v>665</v>
      </c>
      <c r="F67" s="1">
        <v>435</v>
      </c>
      <c r="G67" s="1" t="s">
        <v>666</v>
      </c>
      <c r="H67" s="2">
        <f t="shared" ref="H67:H130" si="3">_xlfn.NUMBERVALUE(C67, ".",",")</f>
        <v>28993</v>
      </c>
      <c r="I67" s="2" t="str">
        <f t="shared" ref="I67:I130" si="4">IF(
   H67&gt;200000,
   "mare",
   IF(H67&gt;50000, "mijlocie", "mica")
)</f>
        <v>mica</v>
      </c>
      <c r="J67" s="2" t="str">
        <f t="shared" ref="J67:J130" si="5">IF(
   NOT(ISNUMBER(F67)),
   "neprecizat",
   IF(
     F67 &lt; 200,
     "campie",
     IF(F67&lt;600, "deal", "munte")
  )
)</f>
        <v>deal</v>
      </c>
    </row>
    <row r="68" spans="1:10" ht="13.2" x14ac:dyDescent="0.25">
      <c r="A68" s="2" t="s">
        <v>111</v>
      </c>
      <c r="B68" s="2" t="s">
        <v>31</v>
      </c>
      <c r="C68" s="11" t="s">
        <v>667</v>
      </c>
      <c r="D68" s="12" t="s">
        <v>668</v>
      </c>
      <c r="E68" s="12" t="s">
        <v>669</v>
      </c>
      <c r="F68" s="1" t="s">
        <v>112</v>
      </c>
      <c r="G68" s="2" t="s">
        <v>113</v>
      </c>
      <c r="H68" s="2">
        <f t="shared" si="3"/>
        <v>27574</v>
      </c>
      <c r="I68" s="2" t="str">
        <f t="shared" si="4"/>
        <v>mica</v>
      </c>
      <c r="J68" s="2" t="str">
        <f t="shared" si="5"/>
        <v>neprecizat</v>
      </c>
    </row>
    <row r="69" spans="1:10" ht="13.2" x14ac:dyDescent="0.25">
      <c r="A69" s="2" t="s">
        <v>114</v>
      </c>
      <c r="B69" s="2" t="s">
        <v>84</v>
      </c>
      <c r="C69" s="11" t="s">
        <v>670</v>
      </c>
      <c r="D69" s="12" t="s">
        <v>671</v>
      </c>
      <c r="E69" s="12" t="s">
        <v>672</v>
      </c>
      <c r="F69" s="1">
        <v>25</v>
      </c>
      <c r="G69" s="2" t="s">
        <v>115</v>
      </c>
      <c r="H69" s="2">
        <f t="shared" si="3"/>
        <v>27465</v>
      </c>
      <c r="I69" s="2" t="str">
        <f t="shared" si="4"/>
        <v>mica</v>
      </c>
      <c r="J69" s="2" t="str">
        <f t="shared" si="5"/>
        <v>campie</v>
      </c>
    </row>
    <row r="70" spans="1:10" ht="13.2" x14ac:dyDescent="0.25">
      <c r="A70" s="2" t="s">
        <v>116</v>
      </c>
      <c r="B70" s="2" t="s">
        <v>63</v>
      </c>
      <c r="C70" s="11" t="s">
        <v>673</v>
      </c>
      <c r="D70" s="12" t="s">
        <v>674</v>
      </c>
      <c r="E70" s="12" t="s">
        <v>675</v>
      </c>
      <c r="F70" s="1">
        <v>128</v>
      </c>
      <c r="G70" s="1" t="s">
        <v>676</v>
      </c>
      <c r="H70" s="2">
        <f t="shared" si="3"/>
        <v>27403</v>
      </c>
      <c r="I70" s="2" t="str">
        <f t="shared" si="4"/>
        <v>mica</v>
      </c>
      <c r="J70" s="2" t="str">
        <f t="shared" si="5"/>
        <v>campie</v>
      </c>
    </row>
    <row r="71" spans="1:10" ht="26.4" x14ac:dyDescent="0.25">
      <c r="A71" s="2" t="s">
        <v>117</v>
      </c>
      <c r="B71" s="2" t="s">
        <v>37</v>
      </c>
      <c r="C71" s="11" t="s">
        <v>677</v>
      </c>
      <c r="D71" s="12" t="s">
        <v>678</v>
      </c>
      <c r="E71" s="12" t="s">
        <v>679</v>
      </c>
      <c r="F71" s="1">
        <v>950</v>
      </c>
      <c r="G71" s="1" t="s">
        <v>680</v>
      </c>
      <c r="H71" s="2">
        <f t="shared" si="3"/>
        <v>27711</v>
      </c>
      <c r="I71" s="2" t="str">
        <f t="shared" si="4"/>
        <v>mica</v>
      </c>
      <c r="J71" s="2" t="str">
        <f t="shared" si="5"/>
        <v>munte</v>
      </c>
    </row>
    <row r="72" spans="1:10" ht="13.2" x14ac:dyDescent="0.25">
      <c r="A72" s="2" t="s">
        <v>118</v>
      </c>
      <c r="B72" s="2" t="s">
        <v>61</v>
      </c>
      <c r="C72" s="11" t="s">
        <v>681</v>
      </c>
      <c r="D72" s="12" t="s">
        <v>682</v>
      </c>
      <c r="E72" s="12" t="s">
        <v>683</v>
      </c>
      <c r="F72" s="1"/>
      <c r="G72" s="1" t="s">
        <v>684</v>
      </c>
      <c r="H72" s="2">
        <f t="shared" si="3"/>
        <v>26490</v>
      </c>
      <c r="I72" s="2" t="str">
        <f t="shared" si="4"/>
        <v>mica</v>
      </c>
      <c r="J72" s="2" t="str">
        <f t="shared" si="5"/>
        <v>neprecizat</v>
      </c>
    </row>
    <row r="73" spans="1:10" ht="13.2" x14ac:dyDescent="0.25">
      <c r="A73" s="2" t="s">
        <v>119</v>
      </c>
      <c r="B73" s="2" t="s">
        <v>20</v>
      </c>
      <c r="C73" s="11" t="s">
        <v>685</v>
      </c>
      <c r="D73" s="12" t="s">
        <v>686</v>
      </c>
      <c r="E73" s="12" t="s">
        <v>687</v>
      </c>
      <c r="F73" s="1">
        <v>430</v>
      </c>
      <c r="G73" s="2" t="s">
        <v>120</v>
      </c>
      <c r="H73" s="2">
        <f t="shared" si="3"/>
        <v>26284</v>
      </c>
      <c r="I73" s="2" t="str">
        <f t="shared" si="4"/>
        <v>mica</v>
      </c>
      <c r="J73" s="2" t="str">
        <f t="shared" si="5"/>
        <v>deal</v>
      </c>
    </row>
    <row r="74" spans="1:10" ht="52.8" x14ac:dyDescent="0.25">
      <c r="A74" s="2" t="s">
        <v>121</v>
      </c>
      <c r="B74" s="2" t="s">
        <v>31</v>
      </c>
      <c r="C74" s="11" t="s">
        <v>688</v>
      </c>
      <c r="D74" s="12" t="s">
        <v>689</v>
      </c>
      <c r="E74" s="12" t="s">
        <v>690</v>
      </c>
      <c r="F74" s="1">
        <v>420</v>
      </c>
      <c r="G74" s="1" t="s">
        <v>691</v>
      </c>
      <c r="H74" s="2">
        <f t="shared" si="3"/>
        <v>25977</v>
      </c>
      <c r="I74" s="2" t="str">
        <f t="shared" si="4"/>
        <v>mica</v>
      </c>
      <c r="J74" s="2" t="str">
        <f t="shared" si="5"/>
        <v>deal</v>
      </c>
    </row>
    <row r="75" spans="1:10" ht="13.2" x14ac:dyDescent="0.25">
      <c r="A75" s="2" t="s">
        <v>122</v>
      </c>
      <c r="B75" s="2" t="s">
        <v>64</v>
      </c>
      <c r="C75" s="11" t="s">
        <v>692</v>
      </c>
      <c r="D75" s="12" t="s">
        <v>693</v>
      </c>
      <c r="E75" s="12" t="s">
        <v>694</v>
      </c>
      <c r="F75" s="1">
        <v>120</v>
      </c>
      <c r="G75" s="1" t="s">
        <v>695</v>
      </c>
      <c r="H75" s="2">
        <f t="shared" si="3"/>
        <v>25045</v>
      </c>
      <c r="I75" s="2" t="str">
        <f t="shared" si="4"/>
        <v>mica</v>
      </c>
      <c r="J75" s="2" t="str">
        <f t="shared" si="5"/>
        <v>campie</v>
      </c>
    </row>
    <row r="76" spans="1:10" ht="13.2" x14ac:dyDescent="0.25">
      <c r="A76" s="2" t="s">
        <v>123</v>
      </c>
      <c r="B76" s="2" t="s">
        <v>43</v>
      </c>
      <c r="C76" s="11" t="s">
        <v>696</v>
      </c>
      <c r="D76" s="12" t="s">
        <v>697</v>
      </c>
      <c r="E76" s="12" t="s">
        <v>698</v>
      </c>
      <c r="F76" s="1">
        <v>375</v>
      </c>
      <c r="G76" s="1" t="s">
        <v>699</v>
      </c>
      <c r="H76" s="2">
        <f t="shared" si="3"/>
        <v>24292</v>
      </c>
      <c r="I76" s="2" t="str">
        <f t="shared" si="4"/>
        <v>mica</v>
      </c>
      <c r="J76" s="2" t="str">
        <f t="shared" si="5"/>
        <v>deal</v>
      </c>
    </row>
    <row r="77" spans="1:10" ht="13.2" x14ac:dyDescent="0.25">
      <c r="A77" s="2" t="s">
        <v>124</v>
      </c>
      <c r="B77" s="2" t="s">
        <v>35</v>
      </c>
      <c r="C77" s="11" t="s">
        <v>700</v>
      </c>
      <c r="D77" s="12" t="s">
        <v>701</v>
      </c>
      <c r="E77" s="12" t="s">
        <v>702</v>
      </c>
      <c r="F77" s="1">
        <v>380</v>
      </c>
      <c r="G77" s="1" t="s">
        <v>703</v>
      </c>
      <c r="H77" s="2">
        <f t="shared" si="3"/>
        <v>23927</v>
      </c>
      <c r="I77" s="2" t="str">
        <f t="shared" si="4"/>
        <v>mica</v>
      </c>
      <c r="J77" s="2" t="str">
        <f t="shared" si="5"/>
        <v>deal</v>
      </c>
    </row>
    <row r="78" spans="1:10" ht="13.2" x14ac:dyDescent="0.25">
      <c r="A78" s="2" t="s">
        <v>125</v>
      </c>
      <c r="B78" s="2" t="s">
        <v>43</v>
      </c>
      <c r="C78" s="11" t="s">
        <v>704</v>
      </c>
      <c r="D78" s="12" t="s">
        <v>705</v>
      </c>
      <c r="E78" s="12" t="s">
        <v>706</v>
      </c>
      <c r="F78" s="1" t="s">
        <v>126</v>
      </c>
      <c r="G78" s="1" t="s">
        <v>707</v>
      </c>
      <c r="H78" s="2">
        <f t="shared" si="3"/>
        <v>23902</v>
      </c>
      <c r="I78" s="2" t="str">
        <f t="shared" si="4"/>
        <v>mica</v>
      </c>
      <c r="J78" s="2" t="str">
        <f t="shared" si="5"/>
        <v>neprecizat</v>
      </c>
    </row>
    <row r="79" spans="1:10" ht="13.2" x14ac:dyDescent="0.25">
      <c r="A79" s="2" t="s">
        <v>127</v>
      </c>
      <c r="B79" s="2" t="s">
        <v>42</v>
      </c>
      <c r="C79" s="11" t="s">
        <v>708</v>
      </c>
      <c r="D79" s="12" t="s">
        <v>709</v>
      </c>
      <c r="E79" s="12" t="s">
        <v>710</v>
      </c>
      <c r="F79" s="1">
        <v>170</v>
      </c>
      <c r="G79" s="1" t="s">
        <v>711</v>
      </c>
      <c r="H79" s="2">
        <f t="shared" si="3"/>
        <v>22893</v>
      </c>
      <c r="I79" s="2" t="str">
        <f t="shared" si="4"/>
        <v>mica</v>
      </c>
      <c r="J79" s="2" t="str">
        <f t="shared" si="5"/>
        <v>campie</v>
      </c>
    </row>
    <row r="80" spans="1:10" ht="13.2" x14ac:dyDescent="0.25">
      <c r="A80" s="2" t="s">
        <v>128</v>
      </c>
      <c r="B80" s="2" t="s">
        <v>68</v>
      </c>
      <c r="C80" s="11" t="s">
        <v>712</v>
      </c>
      <c r="D80" s="12" t="s">
        <v>713</v>
      </c>
      <c r="E80" s="12" t="s">
        <v>714</v>
      </c>
      <c r="F80" s="1">
        <v>15</v>
      </c>
      <c r="G80" s="1" t="s">
        <v>715</v>
      </c>
      <c r="H80" s="2">
        <f t="shared" si="3"/>
        <v>22624</v>
      </c>
      <c r="I80" s="2" t="str">
        <f t="shared" si="4"/>
        <v>mica</v>
      </c>
      <c r="J80" s="2" t="str">
        <f t="shared" si="5"/>
        <v>campie</v>
      </c>
    </row>
    <row r="81" spans="1:10" ht="13.2" x14ac:dyDescent="0.25">
      <c r="A81" s="2" t="s">
        <v>129</v>
      </c>
      <c r="B81" s="2" t="s">
        <v>86</v>
      </c>
      <c r="C81" s="11" t="s">
        <v>716</v>
      </c>
      <c r="D81" s="12" t="s">
        <v>717</v>
      </c>
      <c r="E81" s="12" t="s">
        <v>718</v>
      </c>
      <c r="F81" s="1">
        <v>32</v>
      </c>
      <c r="G81" s="1" t="s">
        <v>719</v>
      </c>
      <c r="H81" s="2">
        <f t="shared" si="3"/>
        <v>22294</v>
      </c>
      <c r="I81" s="2" t="str">
        <f t="shared" si="4"/>
        <v>mica</v>
      </c>
      <c r="J81" s="2" t="str">
        <f t="shared" si="5"/>
        <v>campie</v>
      </c>
    </row>
    <row r="82" spans="1:10" ht="26.4" x14ac:dyDescent="0.25">
      <c r="A82" s="2" t="s">
        <v>130</v>
      </c>
      <c r="B82" s="2" t="s">
        <v>33</v>
      </c>
      <c r="C82" s="11" t="s">
        <v>720</v>
      </c>
      <c r="D82" s="12" t="s">
        <v>721</v>
      </c>
      <c r="E82" s="12" t="s">
        <v>722</v>
      </c>
      <c r="F82" s="1">
        <v>510</v>
      </c>
      <c r="G82" s="1" t="s">
        <v>723</v>
      </c>
      <c r="H82" s="2">
        <f t="shared" si="3"/>
        <v>22277</v>
      </c>
      <c r="I82" s="2" t="str">
        <f t="shared" si="4"/>
        <v>mica</v>
      </c>
      <c r="J82" s="2" t="str">
        <f t="shared" si="5"/>
        <v>deal</v>
      </c>
    </row>
    <row r="83" spans="1:10" ht="13.2" x14ac:dyDescent="0.25">
      <c r="A83" s="2" t="s">
        <v>131</v>
      </c>
      <c r="B83" s="2" t="s">
        <v>71</v>
      </c>
      <c r="C83" s="11" t="s">
        <v>724</v>
      </c>
      <c r="D83" s="12" t="s">
        <v>725</v>
      </c>
      <c r="E83" s="12" t="s">
        <v>726</v>
      </c>
      <c r="F83" s="1">
        <v>91</v>
      </c>
      <c r="G83" s="1" t="s">
        <v>727</v>
      </c>
      <c r="H83" s="2">
        <f t="shared" si="3"/>
        <v>21750</v>
      </c>
      <c r="I83" s="2" t="str">
        <f t="shared" si="4"/>
        <v>mica</v>
      </c>
      <c r="J83" s="2" t="str">
        <f t="shared" si="5"/>
        <v>campie</v>
      </c>
    </row>
    <row r="84" spans="1:10" ht="13.2" x14ac:dyDescent="0.25">
      <c r="A84" s="2" t="s">
        <v>132</v>
      </c>
      <c r="B84" s="2" t="s">
        <v>67</v>
      </c>
      <c r="C84" s="11" t="s">
        <v>728</v>
      </c>
      <c r="D84" s="12" t="s">
        <v>729</v>
      </c>
      <c r="E84" s="12" t="s">
        <v>730</v>
      </c>
      <c r="F84" s="1">
        <v>220</v>
      </c>
      <c r="G84" s="1" t="s">
        <v>731</v>
      </c>
      <c r="H84" s="2">
        <f t="shared" si="3"/>
        <v>21714</v>
      </c>
      <c r="I84" s="2" t="str">
        <f t="shared" si="4"/>
        <v>mica</v>
      </c>
      <c r="J84" s="2" t="str">
        <f t="shared" si="5"/>
        <v>deal</v>
      </c>
    </row>
    <row r="85" spans="1:10" ht="13.2" x14ac:dyDescent="0.25">
      <c r="A85" s="2" t="s">
        <v>133</v>
      </c>
      <c r="B85" s="2" t="s">
        <v>20</v>
      </c>
      <c r="C85" s="11" t="s">
        <v>732</v>
      </c>
      <c r="D85" s="12" t="s">
        <v>733</v>
      </c>
      <c r="E85" s="12" t="s">
        <v>734</v>
      </c>
      <c r="F85" s="1"/>
      <c r="G85" s="1" t="s">
        <v>735</v>
      </c>
      <c r="H85" s="2">
        <f t="shared" si="3"/>
        <v>21624</v>
      </c>
      <c r="I85" s="2" t="str">
        <f t="shared" si="4"/>
        <v>mica</v>
      </c>
      <c r="J85" s="2" t="str">
        <f t="shared" si="5"/>
        <v>neprecizat</v>
      </c>
    </row>
    <row r="86" spans="1:10" ht="13.2" x14ac:dyDescent="0.25">
      <c r="A86" s="2" t="s">
        <v>134</v>
      </c>
      <c r="B86" s="2" t="s">
        <v>61</v>
      </c>
      <c r="C86" s="11" t="s">
        <v>736</v>
      </c>
      <c r="D86" s="12" t="s">
        <v>737</v>
      </c>
      <c r="E86" s="12" t="s">
        <v>738</v>
      </c>
      <c r="F86" s="1">
        <v>260</v>
      </c>
      <c r="G86" s="1" t="s">
        <v>739</v>
      </c>
      <c r="H86" s="2">
        <f t="shared" si="3"/>
        <v>21307</v>
      </c>
      <c r="I86" s="2" t="str">
        <f t="shared" si="4"/>
        <v>mica</v>
      </c>
      <c r="J86" s="2" t="str">
        <f t="shared" si="5"/>
        <v>deal</v>
      </c>
    </row>
    <row r="87" spans="1:10" ht="26.4" x14ac:dyDescent="0.25">
      <c r="A87" s="2" t="s">
        <v>135</v>
      </c>
      <c r="B87" s="2" t="s">
        <v>35</v>
      </c>
      <c r="C87" s="11" t="s">
        <v>740</v>
      </c>
      <c r="D87" s="12" t="s">
        <v>741</v>
      </c>
      <c r="E87" s="12" t="s">
        <v>742</v>
      </c>
      <c r="F87" s="1">
        <v>300</v>
      </c>
      <c r="G87" s="1" t="s">
        <v>743</v>
      </c>
      <c r="H87" s="2">
        <f t="shared" si="3"/>
        <v>20604</v>
      </c>
      <c r="I87" s="2" t="str">
        <f t="shared" si="4"/>
        <v>mica</v>
      </c>
      <c r="J87" s="2" t="str">
        <f t="shared" si="5"/>
        <v>deal</v>
      </c>
    </row>
    <row r="88" spans="1:10" ht="13.2" x14ac:dyDescent="0.25">
      <c r="A88" s="2" t="s">
        <v>136</v>
      </c>
      <c r="B88" s="2" t="s">
        <v>15</v>
      </c>
      <c r="C88" s="11" t="s">
        <v>744</v>
      </c>
      <c r="D88" s="12" t="s">
        <v>745</v>
      </c>
      <c r="E88" s="12" t="s">
        <v>746</v>
      </c>
      <c r="F88" s="1">
        <v>300</v>
      </c>
      <c r="G88" s="1" t="s">
        <v>538</v>
      </c>
      <c r="H88" s="2">
        <f t="shared" si="3"/>
        <v>20590</v>
      </c>
      <c r="I88" s="2" t="str">
        <f t="shared" si="4"/>
        <v>mica</v>
      </c>
      <c r="J88" s="2" t="str">
        <f t="shared" si="5"/>
        <v>deal</v>
      </c>
    </row>
    <row r="89" spans="1:10" ht="13.2" x14ac:dyDescent="0.25">
      <c r="A89" s="2" t="s">
        <v>137</v>
      </c>
      <c r="B89" s="2" t="s">
        <v>71</v>
      </c>
      <c r="C89" s="11" t="s">
        <v>747</v>
      </c>
      <c r="D89" s="12" t="s">
        <v>748</v>
      </c>
      <c r="E89" s="12" t="s">
        <v>749</v>
      </c>
      <c r="F89" s="1">
        <v>110</v>
      </c>
      <c r="G89" s="1" t="s">
        <v>750</v>
      </c>
      <c r="H89" s="2">
        <f t="shared" si="3"/>
        <v>20586</v>
      </c>
      <c r="I89" s="2" t="str">
        <f t="shared" si="4"/>
        <v>mica</v>
      </c>
      <c r="J89" s="2" t="str">
        <f t="shared" si="5"/>
        <v>campie</v>
      </c>
    </row>
    <row r="90" spans="1:10" ht="26.4" x14ac:dyDescent="0.25">
      <c r="A90" s="2" t="s">
        <v>138</v>
      </c>
      <c r="B90" s="2" t="s">
        <v>20</v>
      </c>
      <c r="C90" s="11" t="s">
        <v>751</v>
      </c>
      <c r="D90" s="12" t="s">
        <v>752</v>
      </c>
      <c r="E90" s="12" t="s">
        <v>753</v>
      </c>
      <c r="F90" s="1">
        <v>550</v>
      </c>
      <c r="G90" s="1" t="s">
        <v>754</v>
      </c>
      <c r="H90" s="2">
        <f t="shared" si="3"/>
        <v>20534</v>
      </c>
      <c r="I90" s="2" t="str">
        <f t="shared" si="4"/>
        <v>mica</v>
      </c>
      <c r="J90" s="2" t="str">
        <f t="shared" si="5"/>
        <v>deal</v>
      </c>
    </row>
    <row r="91" spans="1:10" ht="26.4" x14ac:dyDescent="0.25">
      <c r="A91" s="2" t="s">
        <v>139</v>
      </c>
      <c r="B91" s="2" t="s">
        <v>32</v>
      </c>
      <c r="C91" s="11" t="s">
        <v>755</v>
      </c>
      <c r="D91" s="12" t="s">
        <v>756</v>
      </c>
      <c r="E91" s="12" t="s">
        <v>757</v>
      </c>
      <c r="F91" s="1">
        <v>520</v>
      </c>
      <c r="G91" s="1" t="s">
        <v>758</v>
      </c>
      <c r="H91" s="2">
        <f t="shared" si="3"/>
        <v>19996</v>
      </c>
      <c r="I91" s="2" t="str">
        <f t="shared" si="4"/>
        <v>mica</v>
      </c>
      <c r="J91" s="2" t="str">
        <f t="shared" si="5"/>
        <v>deal</v>
      </c>
    </row>
    <row r="92" spans="1:10" ht="13.2" x14ac:dyDescent="0.25">
      <c r="A92" s="2" t="s">
        <v>140</v>
      </c>
      <c r="B92" s="2" t="s">
        <v>15</v>
      </c>
      <c r="C92" s="11" t="s">
        <v>759</v>
      </c>
      <c r="D92" s="12" t="s">
        <v>760</v>
      </c>
      <c r="E92" s="12" t="s">
        <v>761</v>
      </c>
      <c r="F92" s="1">
        <v>250</v>
      </c>
      <c r="G92" s="1" t="s">
        <v>762</v>
      </c>
      <c r="H92" s="2">
        <f t="shared" si="3"/>
        <v>19873</v>
      </c>
      <c r="I92" s="2" t="str">
        <f t="shared" si="4"/>
        <v>mica</v>
      </c>
      <c r="J92" s="2" t="str">
        <f t="shared" si="5"/>
        <v>deal</v>
      </c>
    </row>
    <row r="93" spans="1:10" ht="52.8" x14ac:dyDescent="0.25">
      <c r="A93" s="2" t="s">
        <v>141</v>
      </c>
      <c r="B93" s="2" t="s">
        <v>73</v>
      </c>
      <c r="C93" s="11" t="s">
        <v>763</v>
      </c>
      <c r="D93" s="12" t="s">
        <v>764</v>
      </c>
      <c r="E93" s="12" t="s">
        <v>765</v>
      </c>
      <c r="F93" s="1">
        <v>610</v>
      </c>
      <c r="G93" s="1" t="s">
        <v>766</v>
      </c>
      <c r="H93" s="2">
        <f t="shared" si="3"/>
        <v>19772</v>
      </c>
      <c r="I93" s="2" t="str">
        <f t="shared" si="4"/>
        <v>mica</v>
      </c>
      <c r="J93" s="2" t="str">
        <f t="shared" si="5"/>
        <v>munte</v>
      </c>
    </row>
    <row r="94" spans="1:10" ht="13.2" x14ac:dyDescent="0.25">
      <c r="A94" s="2" t="s">
        <v>142</v>
      </c>
      <c r="B94" s="2" t="s">
        <v>32</v>
      </c>
      <c r="C94" s="11" t="s">
        <v>767</v>
      </c>
      <c r="D94" s="12" t="s">
        <v>768</v>
      </c>
      <c r="E94" s="12" t="s">
        <v>769</v>
      </c>
      <c r="F94" s="1"/>
      <c r="G94" s="1" t="s">
        <v>770</v>
      </c>
      <c r="H94" s="2">
        <f t="shared" si="3"/>
        <v>19728</v>
      </c>
      <c r="I94" s="2" t="str">
        <f t="shared" si="4"/>
        <v>mica</v>
      </c>
      <c r="J94" s="2" t="str">
        <f t="shared" si="5"/>
        <v>neprecizat</v>
      </c>
    </row>
    <row r="95" spans="1:10" ht="26.4" x14ac:dyDescent="0.25">
      <c r="A95" s="2" t="s">
        <v>143</v>
      </c>
      <c r="B95" s="2" t="s">
        <v>73</v>
      </c>
      <c r="C95" s="11" t="s">
        <v>771</v>
      </c>
      <c r="D95" s="12" t="s">
        <v>772</v>
      </c>
      <c r="E95" s="12" t="s">
        <v>773</v>
      </c>
      <c r="F95" s="1">
        <v>675</v>
      </c>
      <c r="G95" s="1" t="s">
        <v>774</v>
      </c>
      <c r="H95" s="2">
        <f t="shared" si="3"/>
        <v>19600</v>
      </c>
      <c r="I95" s="2" t="str">
        <f t="shared" si="4"/>
        <v>mica</v>
      </c>
      <c r="J95" s="2" t="str">
        <f t="shared" si="5"/>
        <v>munte</v>
      </c>
    </row>
    <row r="96" spans="1:10" ht="13.2" x14ac:dyDescent="0.25">
      <c r="A96" s="2" t="s">
        <v>144</v>
      </c>
      <c r="B96" s="2" t="s">
        <v>86</v>
      </c>
      <c r="C96" s="11" t="s">
        <v>775</v>
      </c>
      <c r="D96" s="12" t="s">
        <v>776</v>
      </c>
      <c r="E96" s="12" t="s">
        <v>777</v>
      </c>
      <c r="F96" s="1">
        <v>31</v>
      </c>
      <c r="G96" s="1" t="s">
        <v>574</v>
      </c>
      <c r="H96" s="2">
        <f t="shared" si="3"/>
        <v>19597</v>
      </c>
      <c r="I96" s="2" t="str">
        <f t="shared" si="4"/>
        <v>mica</v>
      </c>
      <c r="J96" s="2" t="str">
        <f t="shared" si="5"/>
        <v>campie</v>
      </c>
    </row>
    <row r="97" spans="1:10" ht="13.2" x14ac:dyDescent="0.25">
      <c r="A97" s="2" t="s">
        <v>145</v>
      </c>
      <c r="B97" s="2" t="s">
        <v>61</v>
      </c>
      <c r="C97" s="11" t="s">
        <v>778</v>
      </c>
      <c r="D97" s="12" t="s">
        <v>779</v>
      </c>
      <c r="E97" s="12" t="s">
        <v>780</v>
      </c>
      <c r="F97" s="1">
        <v>304</v>
      </c>
      <c r="G97" s="2" t="s">
        <v>146</v>
      </c>
      <c r="H97" s="2">
        <f t="shared" si="3"/>
        <v>19473</v>
      </c>
      <c r="I97" s="2" t="str">
        <f t="shared" si="4"/>
        <v>mica</v>
      </c>
      <c r="J97" s="2" t="str">
        <f t="shared" si="5"/>
        <v>deal</v>
      </c>
    </row>
    <row r="98" spans="1:10" ht="26.4" x14ac:dyDescent="0.25">
      <c r="A98" s="2" t="s">
        <v>147</v>
      </c>
      <c r="B98" s="2" t="s">
        <v>41</v>
      </c>
      <c r="C98" s="11" t="s">
        <v>781</v>
      </c>
      <c r="D98" s="12" t="s">
        <v>782</v>
      </c>
      <c r="E98" s="12" t="s">
        <v>783</v>
      </c>
      <c r="F98" s="1">
        <v>160</v>
      </c>
      <c r="G98" s="1" t="s">
        <v>784</v>
      </c>
      <c r="H98" s="2">
        <f t="shared" si="3"/>
        <v>18957</v>
      </c>
      <c r="I98" s="2" t="str">
        <f t="shared" si="4"/>
        <v>mica</v>
      </c>
      <c r="J98" s="2" t="str">
        <f t="shared" si="5"/>
        <v>campie</v>
      </c>
    </row>
    <row r="99" spans="1:10" ht="26.4" x14ac:dyDescent="0.25">
      <c r="A99" s="2" t="s">
        <v>148</v>
      </c>
      <c r="B99" s="2" t="s">
        <v>73</v>
      </c>
      <c r="C99" s="11" t="s">
        <v>785</v>
      </c>
      <c r="D99" s="12" t="s">
        <v>786</v>
      </c>
      <c r="E99" s="12" t="s">
        <v>787</v>
      </c>
      <c r="F99" s="1">
        <v>725</v>
      </c>
      <c r="G99" s="1" t="s">
        <v>788</v>
      </c>
      <c r="H99" s="2">
        <f t="shared" si="3"/>
        <v>18699</v>
      </c>
      <c r="I99" s="2" t="str">
        <f t="shared" si="4"/>
        <v>mica</v>
      </c>
      <c r="J99" s="2" t="str">
        <f t="shared" si="5"/>
        <v>munte</v>
      </c>
    </row>
    <row r="100" spans="1:10" ht="13.2" x14ac:dyDescent="0.25">
      <c r="A100" s="2" t="s">
        <v>149</v>
      </c>
      <c r="B100" s="2" t="s">
        <v>47</v>
      </c>
      <c r="C100" s="11" t="s">
        <v>789</v>
      </c>
      <c r="D100" s="12" t="s">
        <v>790</v>
      </c>
      <c r="E100" s="12" t="s">
        <v>791</v>
      </c>
      <c r="F100" s="1">
        <v>365</v>
      </c>
      <c r="G100" s="1" t="s">
        <v>574</v>
      </c>
      <c r="H100" s="2">
        <f t="shared" si="3"/>
        <v>18029</v>
      </c>
      <c r="I100" s="2" t="str">
        <f t="shared" si="4"/>
        <v>mica</v>
      </c>
      <c r="J100" s="2" t="str">
        <f t="shared" si="5"/>
        <v>deal</v>
      </c>
    </row>
    <row r="101" spans="1:10" ht="13.2" x14ac:dyDescent="0.25">
      <c r="A101" s="2" t="s">
        <v>150</v>
      </c>
      <c r="B101" s="2" t="s">
        <v>61</v>
      </c>
      <c r="C101" s="11" t="s">
        <v>792</v>
      </c>
      <c r="D101" s="12" t="s">
        <v>793</v>
      </c>
      <c r="E101" s="12" t="s">
        <v>794</v>
      </c>
      <c r="F101" s="1">
        <v>260</v>
      </c>
      <c r="G101" s="1" t="s">
        <v>795</v>
      </c>
      <c r="H101" s="2">
        <f t="shared" si="3"/>
        <v>17816</v>
      </c>
      <c r="I101" s="2" t="str">
        <f t="shared" si="4"/>
        <v>mica</v>
      </c>
      <c r="J101" s="2" t="str">
        <f t="shared" si="5"/>
        <v>deal</v>
      </c>
    </row>
    <row r="102" spans="1:10" ht="13.2" x14ac:dyDescent="0.25">
      <c r="A102" s="2" t="s">
        <v>151</v>
      </c>
      <c r="B102" s="2" t="s">
        <v>73</v>
      </c>
      <c r="C102" s="11" t="s">
        <v>796</v>
      </c>
      <c r="D102" s="12" t="s">
        <v>797</v>
      </c>
      <c r="E102" s="12" t="s">
        <v>798</v>
      </c>
      <c r="F102" s="1"/>
      <c r="G102" s="1" t="s">
        <v>799</v>
      </c>
      <c r="H102" s="2">
        <f t="shared" si="3"/>
        <v>16825</v>
      </c>
      <c r="I102" s="2" t="str">
        <f t="shared" si="4"/>
        <v>mica</v>
      </c>
      <c r="J102" s="2" t="str">
        <f t="shared" si="5"/>
        <v>neprecizat</v>
      </c>
    </row>
    <row r="103" spans="1:10" ht="26.4" x14ac:dyDescent="0.25">
      <c r="A103" s="2" t="s">
        <v>152</v>
      </c>
      <c r="B103" s="2" t="s">
        <v>27</v>
      </c>
      <c r="C103" s="11" t="s">
        <v>800</v>
      </c>
      <c r="D103" s="12" t="s">
        <v>801</v>
      </c>
      <c r="E103" s="12" t="s">
        <v>802</v>
      </c>
      <c r="F103" s="1">
        <v>310</v>
      </c>
      <c r="G103" s="1" t="s">
        <v>803</v>
      </c>
      <c r="H103" s="2">
        <f t="shared" si="3"/>
        <v>16722</v>
      </c>
      <c r="I103" s="2" t="str">
        <f t="shared" si="4"/>
        <v>mica</v>
      </c>
      <c r="J103" s="2" t="str">
        <f t="shared" si="5"/>
        <v>deal</v>
      </c>
    </row>
    <row r="104" spans="1:10" ht="13.2" x14ac:dyDescent="0.25">
      <c r="A104" s="2" t="s">
        <v>153</v>
      </c>
      <c r="B104" s="2" t="s">
        <v>79</v>
      </c>
      <c r="C104" s="11" t="s">
        <v>804</v>
      </c>
      <c r="D104" s="12" t="s">
        <v>805</v>
      </c>
      <c r="E104" s="12" t="s">
        <v>806</v>
      </c>
      <c r="F104" s="1"/>
      <c r="G104" s="1" t="s">
        <v>711</v>
      </c>
      <c r="H104" s="2">
        <f t="shared" si="3"/>
        <v>16243</v>
      </c>
      <c r="I104" s="2" t="str">
        <f t="shared" si="4"/>
        <v>mica</v>
      </c>
      <c r="J104" s="2" t="str">
        <f t="shared" si="5"/>
        <v>neprecizat</v>
      </c>
    </row>
    <row r="105" spans="1:10" ht="13.2" x14ac:dyDescent="0.25">
      <c r="A105" s="2" t="s">
        <v>154</v>
      </c>
      <c r="B105" s="2" t="s">
        <v>63</v>
      </c>
      <c r="C105" s="11" t="s">
        <v>807</v>
      </c>
      <c r="D105" s="12" t="s">
        <v>808</v>
      </c>
      <c r="E105" s="12" t="s">
        <v>809</v>
      </c>
      <c r="F105" s="1">
        <v>150</v>
      </c>
      <c r="G105" s="1" t="s">
        <v>810</v>
      </c>
      <c r="H105" s="2">
        <f t="shared" si="3"/>
        <v>16114</v>
      </c>
      <c r="I105" s="2" t="str">
        <f t="shared" si="4"/>
        <v>mica</v>
      </c>
      <c r="J105" s="2" t="str">
        <f t="shared" si="5"/>
        <v>campie</v>
      </c>
    </row>
    <row r="106" spans="1:10" ht="26.4" x14ac:dyDescent="0.25">
      <c r="A106" s="2" t="s">
        <v>155</v>
      </c>
      <c r="B106" s="2" t="s">
        <v>51</v>
      </c>
      <c r="C106" s="11" t="s">
        <v>811</v>
      </c>
      <c r="D106" s="12" t="s">
        <v>812</v>
      </c>
      <c r="E106" s="12" t="s">
        <v>813</v>
      </c>
      <c r="F106" s="1"/>
      <c r="G106" s="1" t="s">
        <v>814</v>
      </c>
      <c r="H106" s="2">
        <f t="shared" si="3"/>
        <v>15950</v>
      </c>
      <c r="I106" s="2" t="str">
        <f t="shared" si="4"/>
        <v>mica</v>
      </c>
      <c r="J106" s="2" t="str">
        <f t="shared" si="5"/>
        <v>neprecizat</v>
      </c>
    </row>
    <row r="107" spans="1:10" ht="13.2" x14ac:dyDescent="0.25">
      <c r="A107" s="2" t="s">
        <v>156</v>
      </c>
      <c r="B107" s="2" t="s">
        <v>31</v>
      </c>
      <c r="C107" s="11" t="s">
        <v>815</v>
      </c>
      <c r="D107" s="12" t="s">
        <v>816</v>
      </c>
      <c r="E107" s="12" t="s">
        <v>817</v>
      </c>
      <c r="F107" s="1"/>
      <c r="G107" s="1" t="s">
        <v>550</v>
      </c>
      <c r="H107" s="2">
        <f t="shared" si="3"/>
        <v>15931</v>
      </c>
      <c r="I107" s="2" t="str">
        <f t="shared" si="4"/>
        <v>mica</v>
      </c>
      <c r="J107" s="2" t="str">
        <f t="shared" si="5"/>
        <v>neprecizat</v>
      </c>
    </row>
    <row r="108" spans="1:10" ht="26.4" x14ac:dyDescent="0.25">
      <c r="A108" s="2" t="s">
        <v>157</v>
      </c>
      <c r="B108" s="2" t="s">
        <v>22</v>
      </c>
      <c r="C108" s="11" t="s">
        <v>818</v>
      </c>
      <c r="D108" s="12" t="s">
        <v>819</v>
      </c>
      <c r="E108" s="12" t="s">
        <v>820</v>
      </c>
      <c r="F108" s="1">
        <v>80</v>
      </c>
      <c r="G108" s="1" t="s">
        <v>821</v>
      </c>
      <c r="H108" s="2">
        <f t="shared" si="3"/>
        <v>15928</v>
      </c>
      <c r="I108" s="2" t="str">
        <f t="shared" si="4"/>
        <v>mica</v>
      </c>
      <c r="J108" s="2" t="str">
        <f t="shared" si="5"/>
        <v>campie</v>
      </c>
    </row>
    <row r="109" spans="1:10" ht="13.2" x14ac:dyDescent="0.25">
      <c r="A109" s="2" t="s">
        <v>158</v>
      </c>
      <c r="B109" s="2" t="s">
        <v>20</v>
      </c>
      <c r="C109" s="11" t="s">
        <v>822</v>
      </c>
      <c r="D109" s="12" t="s">
        <v>823</v>
      </c>
      <c r="E109" s="12" t="s">
        <v>824</v>
      </c>
      <c r="F109" s="1">
        <v>650</v>
      </c>
      <c r="G109" s="2" t="s">
        <v>159</v>
      </c>
      <c r="H109" s="2">
        <f t="shared" si="3"/>
        <v>15920</v>
      </c>
      <c r="I109" s="2" t="str">
        <f t="shared" si="4"/>
        <v>mica</v>
      </c>
      <c r="J109" s="2" t="str">
        <f t="shared" si="5"/>
        <v>munte</v>
      </c>
    </row>
    <row r="110" spans="1:10" ht="13.2" x14ac:dyDescent="0.25">
      <c r="A110" s="2" t="s">
        <v>160</v>
      </c>
      <c r="B110" s="2" t="s">
        <v>92</v>
      </c>
      <c r="C110" s="11" t="s">
        <v>825</v>
      </c>
      <c r="D110" s="12" t="s">
        <v>826</v>
      </c>
      <c r="E110" s="12" t="s">
        <v>827</v>
      </c>
      <c r="F110" s="1">
        <v>810</v>
      </c>
      <c r="G110" s="2" t="s">
        <v>161</v>
      </c>
      <c r="H110" s="2">
        <f t="shared" si="3"/>
        <v>15884</v>
      </c>
      <c r="I110" s="2" t="str">
        <f t="shared" si="4"/>
        <v>mica</v>
      </c>
      <c r="J110" s="2" t="str">
        <f t="shared" si="5"/>
        <v>munte</v>
      </c>
    </row>
    <row r="111" spans="1:10" ht="13.2" x14ac:dyDescent="0.25">
      <c r="A111" s="2" t="s">
        <v>162</v>
      </c>
      <c r="B111" s="2" t="s">
        <v>25</v>
      </c>
      <c r="C111" s="11" t="s">
        <v>828</v>
      </c>
      <c r="D111" s="12" t="s">
        <v>829</v>
      </c>
      <c r="E111" s="12" t="s">
        <v>830</v>
      </c>
      <c r="F111" s="1">
        <v>90</v>
      </c>
      <c r="G111" s="1" t="s">
        <v>831</v>
      </c>
      <c r="H111" s="2">
        <f t="shared" si="3"/>
        <v>15792</v>
      </c>
      <c r="I111" s="2" t="str">
        <f t="shared" si="4"/>
        <v>mica</v>
      </c>
      <c r="J111" s="2" t="str">
        <f t="shared" si="5"/>
        <v>campie</v>
      </c>
    </row>
    <row r="112" spans="1:10" ht="26.4" x14ac:dyDescent="0.25">
      <c r="A112" s="2" t="s">
        <v>163</v>
      </c>
      <c r="B112" s="2" t="s">
        <v>43</v>
      </c>
      <c r="C112" s="11" t="s">
        <v>832</v>
      </c>
      <c r="D112" s="12" t="s">
        <v>800</v>
      </c>
      <c r="E112" s="12" t="s">
        <v>833</v>
      </c>
      <c r="F112" s="1">
        <v>630</v>
      </c>
      <c r="G112" s="1" t="s">
        <v>834</v>
      </c>
      <c r="H112" s="2">
        <f t="shared" si="3"/>
        <v>15642</v>
      </c>
      <c r="I112" s="2" t="str">
        <f t="shared" si="4"/>
        <v>mica</v>
      </c>
      <c r="J112" s="2" t="str">
        <f t="shared" si="5"/>
        <v>munte</v>
      </c>
    </row>
    <row r="113" spans="1:10" ht="13.2" x14ac:dyDescent="0.25">
      <c r="A113" s="2" t="s">
        <v>164</v>
      </c>
      <c r="B113" s="2" t="s">
        <v>40</v>
      </c>
      <c r="C113" s="11" t="s">
        <v>835</v>
      </c>
      <c r="D113" s="12" t="s">
        <v>836</v>
      </c>
      <c r="E113" s="12" t="s">
        <v>837</v>
      </c>
      <c r="F113" s="1"/>
      <c r="G113" s="1" t="s">
        <v>838</v>
      </c>
      <c r="H113" s="2">
        <f t="shared" si="3"/>
        <v>15617</v>
      </c>
      <c r="I113" s="2" t="str">
        <f t="shared" si="4"/>
        <v>mica</v>
      </c>
      <c r="J113" s="2" t="str">
        <f t="shared" si="5"/>
        <v>neprecizat</v>
      </c>
    </row>
    <row r="114" spans="1:10" ht="26.4" x14ac:dyDescent="0.25">
      <c r="A114" s="2" t="s">
        <v>165</v>
      </c>
      <c r="B114" s="2" t="s">
        <v>54</v>
      </c>
      <c r="C114" s="11" t="s">
        <v>839</v>
      </c>
      <c r="D114" s="12" t="s">
        <v>840</v>
      </c>
      <c r="E114" s="12" t="s">
        <v>841</v>
      </c>
      <c r="F114" s="1">
        <v>472</v>
      </c>
      <c r="G114" s="1" t="s">
        <v>842</v>
      </c>
      <c r="H114" s="2">
        <f t="shared" si="3"/>
        <v>15472</v>
      </c>
      <c r="I114" s="2" t="str">
        <f t="shared" si="4"/>
        <v>mica</v>
      </c>
      <c r="J114" s="2" t="str">
        <f t="shared" si="5"/>
        <v>deal</v>
      </c>
    </row>
    <row r="115" spans="1:10" ht="26.4" x14ac:dyDescent="0.25">
      <c r="A115" s="2" t="s">
        <v>166</v>
      </c>
      <c r="B115" s="2" t="s">
        <v>37</v>
      </c>
      <c r="C115" s="11" t="s">
        <v>843</v>
      </c>
      <c r="D115" s="12" t="s">
        <v>844</v>
      </c>
      <c r="E115" s="12" t="s">
        <v>845</v>
      </c>
      <c r="F115" s="1">
        <v>427</v>
      </c>
      <c r="G115" s="1" t="s">
        <v>846</v>
      </c>
      <c r="H115" s="2">
        <f t="shared" si="3"/>
        <v>15349</v>
      </c>
      <c r="I115" s="2" t="str">
        <f t="shared" si="4"/>
        <v>mica</v>
      </c>
      <c r="J115" s="2" t="str">
        <f t="shared" si="5"/>
        <v>deal</v>
      </c>
    </row>
    <row r="116" spans="1:10" ht="13.2" x14ac:dyDescent="0.25">
      <c r="A116" s="2" t="s">
        <v>167</v>
      </c>
      <c r="B116" s="2" t="s">
        <v>57</v>
      </c>
      <c r="C116" s="11" t="s">
        <v>847</v>
      </c>
      <c r="D116" s="12" t="s">
        <v>848</v>
      </c>
      <c r="E116" s="12" t="s">
        <v>849</v>
      </c>
      <c r="F116" s="1">
        <v>97</v>
      </c>
      <c r="G116" s="1" t="s">
        <v>850</v>
      </c>
      <c r="H116" s="2">
        <f t="shared" si="3"/>
        <v>15178</v>
      </c>
      <c r="I116" s="2" t="str">
        <f t="shared" si="4"/>
        <v>mica</v>
      </c>
      <c r="J116" s="2" t="str">
        <f t="shared" si="5"/>
        <v>campie</v>
      </c>
    </row>
    <row r="117" spans="1:10" ht="26.4" x14ac:dyDescent="0.25">
      <c r="A117" s="2" t="s">
        <v>168</v>
      </c>
      <c r="B117" s="2" t="s">
        <v>43</v>
      </c>
      <c r="C117" s="11" t="s">
        <v>851</v>
      </c>
      <c r="D117" s="12" t="s">
        <v>852</v>
      </c>
      <c r="E117" s="12" t="s">
        <v>853</v>
      </c>
      <c r="F117" s="1"/>
      <c r="G117" s="1" t="s">
        <v>854</v>
      </c>
      <c r="H117" s="2">
        <f t="shared" si="3"/>
        <v>15143</v>
      </c>
      <c r="I117" s="2" t="str">
        <f t="shared" si="4"/>
        <v>mica</v>
      </c>
      <c r="J117" s="2" t="str">
        <f t="shared" si="5"/>
        <v>neprecizat</v>
      </c>
    </row>
    <row r="118" spans="1:10" ht="13.2" x14ac:dyDescent="0.25">
      <c r="A118" s="2" t="s">
        <v>169</v>
      </c>
      <c r="B118" s="2" t="s">
        <v>17</v>
      </c>
      <c r="C118" s="11" t="s">
        <v>855</v>
      </c>
      <c r="D118" s="12" t="s">
        <v>856</v>
      </c>
      <c r="E118" s="12" t="s">
        <v>857</v>
      </c>
      <c r="F118" s="1">
        <v>50</v>
      </c>
      <c r="G118" s="2" t="s">
        <v>170</v>
      </c>
      <c r="H118" s="2">
        <f t="shared" si="3"/>
        <v>15088</v>
      </c>
      <c r="I118" s="2" t="str">
        <f t="shared" si="4"/>
        <v>mica</v>
      </c>
      <c r="J118" s="2" t="str">
        <f t="shared" si="5"/>
        <v>campie</v>
      </c>
    </row>
    <row r="119" spans="1:10" ht="26.4" x14ac:dyDescent="0.25">
      <c r="A119" s="2" t="s">
        <v>171</v>
      </c>
      <c r="B119" s="2" t="s">
        <v>22</v>
      </c>
      <c r="C119" s="11" t="s">
        <v>858</v>
      </c>
      <c r="D119" s="12" t="s">
        <v>859</v>
      </c>
      <c r="E119" s="12" t="s">
        <v>860</v>
      </c>
      <c r="F119" s="1"/>
      <c r="G119" s="1" t="s">
        <v>861</v>
      </c>
      <c r="H119" s="2">
        <f t="shared" si="3"/>
        <v>15031</v>
      </c>
      <c r="I119" s="2" t="str">
        <f t="shared" si="4"/>
        <v>mica</v>
      </c>
      <c r="J119" s="2" t="str">
        <f t="shared" si="5"/>
        <v>neprecizat</v>
      </c>
    </row>
    <row r="120" spans="1:10" ht="26.4" x14ac:dyDescent="0.25">
      <c r="A120" s="2" t="s">
        <v>172</v>
      </c>
      <c r="B120" s="2" t="s">
        <v>27</v>
      </c>
      <c r="C120" s="11" t="s">
        <v>862</v>
      </c>
      <c r="D120" s="12" t="s">
        <v>818</v>
      </c>
      <c r="E120" s="12" t="s">
        <v>863</v>
      </c>
      <c r="F120" s="1">
        <v>600</v>
      </c>
      <c r="G120" s="1" t="s">
        <v>864</v>
      </c>
      <c r="H120" s="2">
        <f t="shared" si="3"/>
        <v>14871</v>
      </c>
      <c r="I120" s="2" t="str">
        <f t="shared" si="4"/>
        <v>mica</v>
      </c>
      <c r="J120" s="2" t="str">
        <f t="shared" si="5"/>
        <v>munte</v>
      </c>
    </row>
    <row r="121" spans="1:10" ht="13.2" x14ac:dyDescent="0.25">
      <c r="A121" s="2" t="s">
        <v>173</v>
      </c>
      <c r="B121" s="2" t="s">
        <v>71</v>
      </c>
      <c r="C121" s="11" t="s">
        <v>865</v>
      </c>
      <c r="D121" s="12" t="s">
        <v>866</v>
      </c>
      <c r="E121" s="12" t="s">
        <v>867</v>
      </c>
      <c r="F121" s="1">
        <v>84</v>
      </c>
      <c r="G121" s="1" t="s">
        <v>594</v>
      </c>
      <c r="H121" s="2">
        <f t="shared" si="3"/>
        <v>14762</v>
      </c>
      <c r="I121" s="2" t="str">
        <f t="shared" si="4"/>
        <v>mica</v>
      </c>
      <c r="J121" s="2" t="str">
        <f t="shared" si="5"/>
        <v>campie</v>
      </c>
    </row>
    <row r="122" spans="1:10" ht="26.4" x14ac:dyDescent="0.25">
      <c r="A122" s="2" t="s">
        <v>174</v>
      </c>
      <c r="B122" s="2" t="s">
        <v>35</v>
      </c>
      <c r="C122" s="11" t="s">
        <v>868</v>
      </c>
      <c r="D122" s="12" t="s">
        <v>869</v>
      </c>
      <c r="E122" s="12" t="s">
        <v>870</v>
      </c>
      <c r="F122" s="1"/>
      <c r="G122" s="1" t="s">
        <v>871</v>
      </c>
      <c r="H122" s="2">
        <f t="shared" si="3"/>
        <v>14757</v>
      </c>
      <c r="I122" s="2" t="str">
        <f t="shared" si="4"/>
        <v>mica</v>
      </c>
      <c r="J122" s="2" t="str">
        <f t="shared" si="5"/>
        <v>neprecizat</v>
      </c>
    </row>
    <row r="123" spans="1:10" ht="13.2" x14ac:dyDescent="0.25">
      <c r="A123" s="2" t="s">
        <v>175</v>
      </c>
      <c r="B123" s="2" t="s">
        <v>41</v>
      </c>
      <c r="C123" s="11" t="s">
        <v>872</v>
      </c>
      <c r="D123" s="12" t="s">
        <v>873</v>
      </c>
      <c r="E123" s="12" t="s">
        <v>874</v>
      </c>
      <c r="F123" s="1"/>
      <c r="G123" s="1" t="s">
        <v>875</v>
      </c>
      <c r="H123" s="2">
        <f t="shared" si="3"/>
        <v>14616</v>
      </c>
      <c r="I123" s="2" t="str">
        <f t="shared" si="4"/>
        <v>mica</v>
      </c>
      <c r="J123" s="2" t="str">
        <f t="shared" si="5"/>
        <v>neprecizat</v>
      </c>
    </row>
    <row r="124" spans="1:10" ht="13.2" x14ac:dyDescent="0.25">
      <c r="A124" s="2" t="s">
        <v>176</v>
      </c>
      <c r="B124" s="2" t="s">
        <v>71</v>
      </c>
      <c r="C124" s="11" t="s">
        <v>876</v>
      </c>
      <c r="D124" s="12" t="s">
        <v>877</v>
      </c>
      <c r="E124" s="12" t="s">
        <v>878</v>
      </c>
      <c r="F124" s="1"/>
      <c r="G124" s="1" t="s">
        <v>594</v>
      </c>
      <c r="H124" s="2">
        <f t="shared" si="3"/>
        <v>14414</v>
      </c>
      <c r="I124" s="2" t="str">
        <f t="shared" si="4"/>
        <v>mica</v>
      </c>
      <c r="J124" s="2" t="str">
        <f t="shared" si="5"/>
        <v>neprecizat</v>
      </c>
    </row>
    <row r="125" spans="1:10" ht="13.2" x14ac:dyDescent="0.25">
      <c r="A125" s="2" t="s">
        <v>177</v>
      </c>
      <c r="B125" s="2" t="s">
        <v>37</v>
      </c>
      <c r="C125" s="11" t="s">
        <v>879</v>
      </c>
      <c r="D125" s="12" t="s">
        <v>880</v>
      </c>
      <c r="E125" s="12" t="s">
        <v>881</v>
      </c>
      <c r="F125" s="1">
        <v>500</v>
      </c>
      <c r="G125" s="1" t="s">
        <v>480</v>
      </c>
      <c r="H125" s="2">
        <f t="shared" si="3"/>
        <v>14329</v>
      </c>
      <c r="I125" s="2" t="str">
        <f t="shared" si="4"/>
        <v>mica</v>
      </c>
      <c r="J125" s="2" t="str">
        <f t="shared" si="5"/>
        <v>deal</v>
      </c>
    </row>
    <row r="126" spans="1:10" ht="26.4" x14ac:dyDescent="0.25">
      <c r="A126" s="2" t="s">
        <v>178</v>
      </c>
      <c r="B126" s="2" t="s">
        <v>32</v>
      </c>
      <c r="C126" s="11" t="s">
        <v>882</v>
      </c>
      <c r="D126" s="12" t="s">
        <v>883</v>
      </c>
      <c r="E126" s="12" t="s">
        <v>884</v>
      </c>
      <c r="F126" s="1">
        <v>235</v>
      </c>
      <c r="G126" s="1" t="s">
        <v>885</v>
      </c>
      <c r="H126" s="2">
        <f t="shared" si="3"/>
        <v>14152</v>
      </c>
      <c r="I126" s="2" t="str">
        <f t="shared" si="4"/>
        <v>mica</v>
      </c>
      <c r="J126" s="2" t="str">
        <f t="shared" si="5"/>
        <v>deal</v>
      </c>
    </row>
    <row r="127" spans="1:10" ht="13.2" x14ac:dyDescent="0.25">
      <c r="A127" s="2" t="s">
        <v>179</v>
      </c>
      <c r="B127" s="2" t="s">
        <v>17</v>
      </c>
      <c r="C127" s="11" t="s">
        <v>886</v>
      </c>
      <c r="D127" s="12" t="s">
        <v>887</v>
      </c>
      <c r="E127" s="12" t="s">
        <v>888</v>
      </c>
      <c r="F127" s="1"/>
      <c r="G127" s="1" t="s">
        <v>889</v>
      </c>
      <c r="H127" s="2">
        <f t="shared" si="3"/>
        <v>13968</v>
      </c>
      <c r="I127" s="2" t="str">
        <f t="shared" si="4"/>
        <v>mica</v>
      </c>
      <c r="J127" s="2" t="str">
        <f t="shared" si="5"/>
        <v>neprecizat</v>
      </c>
    </row>
    <row r="128" spans="1:10" ht="13.2" x14ac:dyDescent="0.25">
      <c r="A128" s="2" t="s">
        <v>180</v>
      </c>
      <c r="B128" s="2" t="s">
        <v>77</v>
      </c>
      <c r="C128" s="11" t="s">
        <v>890</v>
      </c>
      <c r="D128" s="12" t="s">
        <v>891</v>
      </c>
      <c r="E128" s="12" t="s">
        <v>892</v>
      </c>
      <c r="F128" s="1"/>
      <c r="G128" s="1" t="s">
        <v>893</v>
      </c>
      <c r="H128" s="2">
        <f t="shared" si="3"/>
        <v>13948</v>
      </c>
      <c r="I128" s="2" t="str">
        <f t="shared" si="4"/>
        <v>mica</v>
      </c>
      <c r="J128" s="2" t="str">
        <f t="shared" si="5"/>
        <v>neprecizat</v>
      </c>
    </row>
    <row r="129" spans="1:10" ht="13.2" x14ac:dyDescent="0.25">
      <c r="A129" s="2" t="s">
        <v>181</v>
      </c>
      <c r="B129" s="2" t="s">
        <v>22</v>
      </c>
      <c r="C129" s="11" t="s">
        <v>894</v>
      </c>
      <c r="D129" s="12" t="s">
        <v>895</v>
      </c>
      <c r="E129" s="12" t="s">
        <v>896</v>
      </c>
      <c r="F129" s="1">
        <v>35</v>
      </c>
      <c r="G129" s="1" t="s">
        <v>897</v>
      </c>
      <c r="H129" s="2">
        <f t="shared" si="3"/>
        <v>13807</v>
      </c>
      <c r="I129" s="2" t="str">
        <f t="shared" si="4"/>
        <v>mica</v>
      </c>
      <c r="J129" s="2" t="str">
        <f t="shared" si="5"/>
        <v>campie</v>
      </c>
    </row>
    <row r="130" spans="1:10" ht="26.4" x14ac:dyDescent="0.25">
      <c r="A130" s="2" t="s">
        <v>182</v>
      </c>
      <c r="B130" s="2" t="s">
        <v>25</v>
      </c>
      <c r="C130" s="11" t="s">
        <v>898</v>
      </c>
      <c r="D130" s="12" t="s">
        <v>899</v>
      </c>
      <c r="E130" s="12" t="s">
        <v>900</v>
      </c>
      <c r="F130" s="1"/>
      <c r="G130" s="1" t="s">
        <v>901</v>
      </c>
      <c r="H130" s="2">
        <f t="shared" si="3"/>
        <v>13573</v>
      </c>
      <c r="I130" s="2" t="str">
        <f t="shared" si="4"/>
        <v>mica</v>
      </c>
      <c r="J130" s="2" t="str">
        <f t="shared" si="5"/>
        <v>neprecizat</v>
      </c>
    </row>
    <row r="131" spans="1:10" ht="26.4" x14ac:dyDescent="0.25">
      <c r="A131" s="2" t="s">
        <v>183</v>
      </c>
      <c r="B131" s="2" t="s">
        <v>63</v>
      </c>
      <c r="C131" s="11" t="s">
        <v>902</v>
      </c>
      <c r="D131" s="12" t="s">
        <v>903</v>
      </c>
      <c r="E131" s="12" t="s">
        <v>904</v>
      </c>
      <c r="F131" s="1">
        <v>35</v>
      </c>
      <c r="G131" s="1" t="s">
        <v>905</v>
      </c>
      <c r="H131" s="2">
        <f t="shared" ref="H131:H194" si="6">_xlfn.NUMBERVALUE(C131, ".",",")</f>
        <v>13527</v>
      </c>
      <c r="I131" s="2" t="str">
        <f t="shared" ref="I131:I194" si="7">IF(
   H131&gt;200000,
   "mare",
   IF(H131&gt;50000, "mijlocie", "mica")
)</f>
        <v>mica</v>
      </c>
      <c r="J131" s="2" t="str">
        <f t="shared" ref="J131:J194" si="8">IF(
   NOT(ISNUMBER(F131)),
   "neprecizat",
   IF(
     F131 &lt; 200,
     "campie",
     IF(F131&lt;600, "deal", "munte")
  )
)</f>
        <v>campie</v>
      </c>
    </row>
    <row r="132" spans="1:10" ht="13.2" x14ac:dyDescent="0.25">
      <c r="A132" s="2" t="s">
        <v>184</v>
      </c>
      <c r="B132" s="2" t="s">
        <v>84</v>
      </c>
      <c r="C132" s="11" t="s">
        <v>906</v>
      </c>
      <c r="D132" s="12" t="s">
        <v>907</v>
      </c>
      <c r="E132" s="12" t="s">
        <v>908</v>
      </c>
      <c r="F132" s="1">
        <v>60</v>
      </c>
      <c r="G132" s="1" t="s">
        <v>453</v>
      </c>
      <c r="H132" s="2">
        <f t="shared" si="6"/>
        <v>13380</v>
      </c>
      <c r="I132" s="2" t="str">
        <f t="shared" si="7"/>
        <v>mica</v>
      </c>
      <c r="J132" s="2" t="str">
        <f t="shared" si="8"/>
        <v>campie</v>
      </c>
    </row>
    <row r="133" spans="1:10" ht="26.4" x14ac:dyDescent="0.25">
      <c r="A133" s="2" t="s">
        <v>185</v>
      </c>
      <c r="B133" s="2" t="s">
        <v>43</v>
      </c>
      <c r="C133" s="11" t="s">
        <v>909</v>
      </c>
      <c r="D133" s="12" t="s">
        <v>910</v>
      </c>
      <c r="E133" s="12" t="s">
        <v>911</v>
      </c>
      <c r="F133" s="1"/>
      <c r="G133" s="1" t="s">
        <v>912</v>
      </c>
      <c r="H133" s="2">
        <f t="shared" si="6"/>
        <v>13278</v>
      </c>
      <c r="I133" s="2" t="str">
        <f t="shared" si="7"/>
        <v>mica</v>
      </c>
      <c r="J133" s="2" t="str">
        <f t="shared" si="8"/>
        <v>neprecizat</v>
      </c>
    </row>
    <row r="134" spans="1:10" ht="13.2" x14ac:dyDescent="0.25">
      <c r="A134" s="2" t="s">
        <v>186</v>
      </c>
      <c r="B134" s="2" t="s">
        <v>32</v>
      </c>
      <c r="C134" s="11" t="s">
        <v>913</v>
      </c>
      <c r="D134" s="12" t="s">
        <v>914</v>
      </c>
      <c r="E134" s="12" t="s">
        <v>915</v>
      </c>
      <c r="F134" s="1"/>
      <c r="G134" s="1" t="s">
        <v>889</v>
      </c>
      <c r="H134" s="2">
        <f t="shared" si="6"/>
        <v>13069</v>
      </c>
      <c r="I134" s="2" t="str">
        <f t="shared" si="7"/>
        <v>mica</v>
      </c>
      <c r="J134" s="2" t="str">
        <f t="shared" si="8"/>
        <v>neprecizat</v>
      </c>
    </row>
    <row r="135" spans="1:10" ht="26.4" x14ac:dyDescent="0.25">
      <c r="A135" s="2" t="s">
        <v>187</v>
      </c>
      <c r="B135" s="2" t="s">
        <v>27</v>
      </c>
      <c r="C135" s="11" t="s">
        <v>916</v>
      </c>
      <c r="D135" s="12" t="s">
        <v>917</v>
      </c>
      <c r="E135" s="12" t="s">
        <v>918</v>
      </c>
      <c r="F135" s="1">
        <v>125</v>
      </c>
      <c r="G135" s="1" t="s">
        <v>919</v>
      </c>
      <c r="H135" s="2">
        <f t="shared" si="6"/>
        <v>12962</v>
      </c>
      <c r="I135" s="2" t="str">
        <f t="shared" si="7"/>
        <v>mica</v>
      </c>
      <c r="J135" s="2" t="str">
        <f t="shared" si="8"/>
        <v>campie</v>
      </c>
    </row>
    <row r="136" spans="1:10" ht="52.8" x14ac:dyDescent="0.25">
      <c r="A136" s="2" t="s">
        <v>188</v>
      </c>
      <c r="B136" s="2" t="s">
        <v>54</v>
      </c>
      <c r="C136" s="11" t="s">
        <v>920</v>
      </c>
      <c r="D136" s="12" t="s">
        <v>921</v>
      </c>
      <c r="E136" s="12" t="s">
        <v>922</v>
      </c>
      <c r="F136" s="1">
        <v>350</v>
      </c>
      <c r="G136" s="1" t="s">
        <v>923</v>
      </c>
      <c r="H136" s="2">
        <f t="shared" si="6"/>
        <v>12953</v>
      </c>
      <c r="I136" s="2" t="str">
        <f t="shared" si="7"/>
        <v>mica</v>
      </c>
      <c r="J136" s="2" t="str">
        <f t="shared" si="8"/>
        <v>deal</v>
      </c>
    </row>
    <row r="137" spans="1:10" ht="26.4" x14ac:dyDescent="0.25">
      <c r="A137" s="2" t="s">
        <v>189</v>
      </c>
      <c r="B137" s="2" t="s">
        <v>67</v>
      </c>
      <c r="C137" s="11" t="s">
        <v>924</v>
      </c>
      <c r="D137" s="12" t="s">
        <v>925</v>
      </c>
      <c r="E137" s="12" t="s">
        <v>926</v>
      </c>
      <c r="F137" s="1">
        <v>170</v>
      </c>
      <c r="G137" s="1" t="s">
        <v>927</v>
      </c>
      <c r="H137" s="2">
        <f t="shared" si="6"/>
        <v>12949</v>
      </c>
      <c r="I137" s="2" t="str">
        <f t="shared" si="7"/>
        <v>mica</v>
      </c>
      <c r="J137" s="2" t="str">
        <f t="shared" si="8"/>
        <v>campie</v>
      </c>
    </row>
    <row r="138" spans="1:10" ht="26.4" x14ac:dyDescent="0.25">
      <c r="A138" s="2" t="s">
        <v>190</v>
      </c>
      <c r="B138" s="2" t="s">
        <v>69</v>
      </c>
      <c r="C138" s="11" t="s">
        <v>928</v>
      </c>
      <c r="D138" s="12" t="s">
        <v>929</v>
      </c>
      <c r="E138" s="12" t="s">
        <v>930</v>
      </c>
      <c r="F138" s="1">
        <v>100</v>
      </c>
      <c r="G138" s="1" t="s">
        <v>931</v>
      </c>
      <c r="H138" s="2">
        <f t="shared" si="6"/>
        <v>12806</v>
      </c>
      <c r="I138" s="2" t="str">
        <f t="shared" si="7"/>
        <v>mica</v>
      </c>
      <c r="J138" s="2" t="str">
        <f t="shared" si="8"/>
        <v>campie</v>
      </c>
    </row>
    <row r="139" spans="1:10" ht="26.4" x14ac:dyDescent="0.25">
      <c r="A139" s="2" t="s">
        <v>191</v>
      </c>
      <c r="B139" s="2" t="s">
        <v>84</v>
      </c>
      <c r="C139" s="11" t="s">
        <v>932</v>
      </c>
      <c r="D139" s="12" t="s">
        <v>933</v>
      </c>
      <c r="E139" s="12" t="s">
        <v>934</v>
      </c>
      <c r="F139" s="1"/>
      <c r="G139" s="1" t="s">
        <v>935</v>
      </c>
      <c r="H139" s="2">
        <f t="shared" si="6"/>
        <v>12761</v>
      </c>
      <c r="I139" s="2" t="str">
        <f t="shared" si="7"/>
        <v>mica</v>
      </c>
      <c r="J139" s="2" t="str">
        <f t="shared" si="8"/>
        <v>neprecizat</v>
      </c>
    </row>
    <row r="140" spans="1:10" ht="26.4" x14ac:dyDescent="0.25">
      <c r="A140" s="2" t="s">
        <v>192</v>
      </c>
      <c r="B140" s="2" t="s">
        <v>73</v>
      </c>
      <c r="C140" s="11" t="s">
        <v>936</v>
      </c>
      <c r="D140" s="12" t="s">
        <v>937</v>
      </c>
      <c r="E140" s="12" t="s">
        <v>938</v>
      </c>
      <c r="F140" s="1">
        <v>278</v>
      </c>
      <c r="G140" s="1" t="s">
        <v>939</v>
      </c>
      <c r="H140" s="2">
        <f t="shared" si="6"/>
        <v>12690</v>
      </c>
      <c r="I140" s="2" t="str">
        <f t="shared" si="7"/>
        <v>mica</v>
      </c>
      <c r="J140" s="2" t="str">
        <f t="shared" si="8"/>
        <v>deal</v>
      </c>
    </row>
    <row r="141" spans="1:10" ht="52.8" x14ac:dyDescent="0.25">
      <c r="A141" s="2" t="s">
        <v>193</v>
      </c>
      <c r="B141" s="2" t="s">
        <v>92</v>
      </c>
      <c r="C141" s="11" t="s">
        <v>940</v>
      </c>
      <c r="D141" s="12" t="s">
        <v>941</v>
      </c>
      <c r="E141" s="12" t="s">
        <v>942</v>
      </c>
      <c r="F141" s="1">
        <v>650</v>
      </c>
      <c r="G141" s="1" t="s">
        <v>943</v>
      </c>
      <c r="H141" s="2">
        <f t="shared" si="6"/>
        <v>12609</v>
      </c>
      <c r="I141" s="2" t="str">
        <f t="shared" si="7"/>
        <v>mica</v>
      </c>
      <c r="J141" s="2" t="str">
        <f t="shared" si="8"/>
        <v>munte</v>
      </c>
    </row>
    <row r="142" spans="1:10" ht="52.8" x14ac:dyDescent="0.25">
      <c r="A142" s="2" t="s">
        <v>194</v>
      </c>
      <c r="B142" s="2" t="s">
        <v>86</v>
      </c>
      <c r="C142" s="11" t="s">
        <v>944</v>
      </c>
      <c r="D142" s="12" t="s">
        <v>945</v>
      </c>
      <c r="E142" s="12" t="s">
        <v>946</v>
      </c>
      <c r="F142" s="1">
        <v>48</v>
      </c>
      <c r="G142" s="1" t="s">
        <v>947</v>
      </c>
      <c r="H142" s="2">
        <f t="shared" si="6"/>
        <v>12589</v>
      </c>
      <c r="I142" s="2" t="str">
        <f t="shared" si="7"/>
        <v>mica</v>
      </c>
      <c r="J142" s="2" t="str">
        <f t="shared" si="8"/>
        <v>campie</v>
      </c>
    </row>
    <row r="143" spans="1:10" ht="13.2" x14ac:dyDescent="0.25">
      <c r="A143" s="2" t="s">
        <v>195</v>
      </c>
      <c r="B143" s="2" t="s">
        <v>54</v>
      </c>
      <c r="C143" s="11" t="s">
        <v>948</v>
      </c>
      <c r="D143" s="12" t="s">
        <v>949</v>
      </c>
      <c r="E143" s="12" t="s">
        <v>950</v>
      </c>
      <c r="F143" s="1"/>
      <c r="G143" s="1" t="s">
        <v>951</v>
      </c>
      <c r="H143" s="2">
        <f t="shared" si="6"/>
        <v>12583</v>
      </c>
      <c r="I143" s="2" t="str">
        <f t="shared" si="7"/>
        <v>mica</v>
      </c>
      <c r="J143" s="2" t="str">
        <f t="shared" si="8"/>
        <v>neprecizat</v>
      </c>
    </row>
    <row r="144" spans="1:10" ht="26.4" x14ac:dyDescent="0.25">
      <c r="A144" s="2" t="s">
        <v>196</v>
      </c>
      <c r="B144" s="2" t="s">
        <v>43</v>
      </c>
      <c r="C144" s="11" t="s">
        <v>952</v>
      </c>
      <c r="D144" s="12" t="s">
        <v>953</v>
      </c>
      <c r="E144" s="12" t="s">
        <v>954</v>
      </c>
      <c r="F144" s="1">
        <v>802</v>
      </c>
      <c r="G144" s="1" t="s">
        <v>955</v>
      </c>
      <c r="H144" s="2">
        <f t="shared" si="6"/>
        <v>12578</v>
      </c>
      <c r="I144" s="2" t="str">
        <f t="shared" si="7"/>
        <v>mica</v>
      </c>
      <c r="J144" s="2" t="str">
        <f t="shared" si="8"/>
        <v>munte</v>
      </c>
    </row>
    <row r="145" spans="1:10" ht="26.4" x14ac:dyDescent="0.25">
      <c r="A145" s="2" t="s">
        <v>197</v>
      </c>
      <c r="B145" s="2" t="s">
        <v>33</v>
      </c>
      <c r="C145" s="11" t="s">
        <v>956</v>
      </c>
      <c r="D145" s="12" t="s">
        <v>957</v>
      </c>
      <c r="E145" s="12" t="s">
        <v>958</v>
      </c>
      <c r="F145" s="1">
        <v>350</v>
      </c>
      <c r="G145" s="1" t="s">
        <v>959</v>
      </c>
      <c r="H145" s="2">
        <f t="shared" si="6"/>
        <v>12534</v>
      </c>
      <c r="I145" s="2" t="str">
        <f t="shared" si="7"/>
        <v>mica</v>
      </c>
      <c r="J145" s="2" t="str">
        <f t="shared" si="8"/>
        <v>deal</v>
      </c>
    </row>
    <row r="146" spans="1:10" ht="52.8" x14ac:dyDescent="0.25">
      <c r="A146" s="2" t="s">
        <v>198</v>
      </c>
      <c r="B146" s="2" t="s">
        <v>61</v>
      </c>
      <c r="C146" s="11" t="s">
        <v>960</v>
      </c>
      <c r="D146" s="12" t="s">
        <v>961</v>
      </c>
      <c r="E146" s="12" t="s">
        <v>962</v>
      </c>
      <c r="F146" s="1"/>
      <c r="G146" s="1" t="s">
        <v>963</v>
      </c>
      <c r="H146" s="2">
        <f t="shared" si="6"/>
        <v>12480</v>
      </c>
      <c r="I146" s="2" t="str">
        <f t="shared" si="7"/>
        <v>mica</v>
      </c>
      <c r="J146" s="2" t="str">
        <f t="shared" si="8"/>
        <v>neprecizat</v>
      </c>
    </row>
    <row r="147" spans="1:10" ht="13.2" x14ac:dyDescent="0.25">
      <c r="A147" s="2" t="s">
        <v>199</v>
      </c>
      <c r="B147" s="2" t="s">
        <v>29</v>
      </c>
      <c r="C147" s="11" t="s">
        <v>964</v>
      </c>
      <c r="D147" s="12" t="s">
        <v>965</v>
      </c>
      <c r="E147" s="12" t="s">
        <v>966</v>
      </c>
      <c r="F147" s="1"/>
      <c r="G147" s="1" t="s">
        <v>967</v>
      </c>
      <c r="H147" s="2">
        <f t="shared" si="6"/>
        <v>12460</v>
      </c>
      <c r="I147" s="2" t="str">
        <f t="shared" si="7"/>
        <v>mica</v>
      </c>
      <c r="J147" s="2" t="str">
        <f t="shared" si="8"/>
        <v>neprecizat</v>
      </c>
    </row>
    <row r="148" spans="1:10" ht="13.2" x14ac:dyDescent="0.25">
      <c r="A148" s="2" t="s">
        <v>200</v>
      </c>
      <c r="B148" s="2" t="s">
        <v>27</v>
      </c>
      <c r="C148" s="11" t="s">
        <v>968</v>
      </c>
      <c r="D148" s="12" t="s">
        <v>969</v>
      </c>
      <c r="E148" s="12" t="s">
        <v>970</v>
      </c>
      <c r="F148" s="1">
        <v>350</v>
      </c>
      <c r="G148" s="1" t="s">
        <v>484</v>
      </c>
      <c r="H148" s="2">
        <f t="shared" si="6"/>
        <v>12044</v>
      </c>
      <c r="I148" s="2" t="str">
        <f t="shared" si="7"/>
        <v>mica</v>
      </c>
      <c r="J148" s="2" t="str">
        <f t="shared" si="8"/>
        <v>deal</v>
      </c>
    </row>
    <row r="149" spans="1:10" ht="26.4" x14ac:dyDescent="0.25">
      <c r="A149" s="2" t="s">
        <v>201</v>
      </c>
      <c r="B149" s="2" t="s">
        <v>29</v>
      </c>
      <c r="C149" s="11" t="s">
        <v>971</v>
      </c>
      <c r="D149" s="12" t="s">
        <v>972</v>
      </c>
      <c r="E149" s="12" t="s">
        <v>973</v>
      </c>
      <c r="F149" s="1"/>
      <c r="G149" s="1" t="s">
        <v>974</v>
      </c>
      <c r="H149" s="2">
        <f t="shared" si="6"/>
        <v>11950</v>
      </c>
      <c r="I149" s="2" t="str">
        <f t="shared" si="7"/>
        <v>mica</v>
      </c>
      <c r="J149" s="2" t="str">
        <f t="shared" si="8"/>
        <v>neprecizat</v>
      </c>
    </row>
    <row r="150" spans="1:10" ht="26.4" x14ac:dyDescent="0.25">
      <c r="A150" s="2" t="s">
        <v>202</v>
      </c>
      <c r="B150" s="2" t="s">
        <v>42</v>
      </c>
      <c r="C150" s="11" t="s">
        <v>975</v>
      </c>
      <c r="D150" s="12" t="s">
        <v>976</v>
      </c>
      <c r="E150" s="12" t="s">
        <v>977</v>
      </c>
      <c r="F150" s="1"/>
      <c r="G150" s="1" t="s">
        <v>978</v>
      </c>
      <c r="H150" s="2">
        <f t="shared" si="6"/>
        <v>11948</v>
      </c>
      <c r="I150" s="2" t="str">
        <f t="shared" si="7"/>
        <v>mica</v>
      </c>
      <c r="J150" s="2" t="str">
        <f t="shared" si="8"/>
        <v>neprecizat</v>
      </c>
    </row>
    <row r="151" spans="1:10" ht="13.2" x14ac:dyDescent="0.25">
      <c r="A151" s="2" t="s">
        <v>203</v>
      </c>
      <c r="B151" s="2" t="s">
        <v>57</v>
      </c>
      <c r="C151" s="11" t="s">
        <v>979</v>
      </c>
      <c r="D151" s="12" t="s">
        <v>980</v>
      </c>
      <c r="E151" s="12" t="s">
        <v>981</v>
      </c>
      <c r="F151" s="1"/>
      <c r="G151" s="1"/>
      <c r="H151" s="2">
        <f t="shared" si="6"/>
        <v>11314</v>
      </c>
      <c r="I151" s="2" t="str">
        <f t="shared" si="7"/>
        <v>mica</v>
      </c>
      <c r="J151" s="2" t="str">
        <f t="shared" si="8"/>
        <v>neprecizat</v>
      </c>
    </row>
    <row r="152" spans="1:10" ht="52.8" x14ac:dyDescent="0.25">
      <c r="A152" s="2" t="s">
        <v>204</v>
      </c>
      <c r="B152" s="2" t="s">
        <v>73</v>
      </c>
      <c r="C152" s="11" t="s">
        <v>982</v>
      </c>
      <c r="D152" s="12" t="s">
        <v>983</v>
      </c>
      <c r="E152" s="12" t="s">
        <v>984</v>
      </c>
      <c r="F152" s="1"/>
      <c r="G152" s="1" t="s">
        <v>985</v>
      </c>
      <c r="H152" s="2">
        <f t="shared" si="6"/>
        <v>11268</v>
      </c>
      <c r="I152" s="2" t="str">
        <f t="shared" si="7"/>
        <v>mica</v>
      </c>
      <c r="J152" s="2" t="str">
        <f t="shared" si="8"/>
        <v>neprecizat</v>
      </c>
    </row>
    <row r="153" spans="1:10" ht="13.2" x14ac:dyDescent="0.25">
      <c r="A153" s="2" t="s">
        <v>205</v>
      </c>
      <c r="B153" s="2" t="s">
        <v>49</v>
      </c>
      <c r="C153" s="11" t="s">
        <v>986</v>
      </c>
      <c r="D153" s="12" t="s">
        <v>987</v>
      </c>
      <c r="E153" s="12" t="s">
        <v>988</v>
      </c>
      <c r="F153" s="1">
        <v>252</v>
      </c>
      <c r="G153" s="1" t="s">
        <v>750</v>
      </c>
      <c r="H153" s="2">
        <f t="shared" si="6"/>
        <v>11260</v>
      </c>
      <c r="I153" s="2" t="str">
        <f t="shared" si="7"/>
        <v>mica</v>
      </c>
      <c r="J153" s="2" t="str">
        <f t="shared" si="8"/>
        <v>deal</v>
      </c>
    </row>
    <row r="154" spans="1:10" ht="13.2" x14ac:dyDescent="0.25">
      <c r="A154" s="2" t="s">
        <v>206</v>
      </c>
      <c r="B154" s="2" t="s">
        <v>37</v>
      </c>
      <c r="C154" s="11" t="s">
        <v>989</v>
      </c>
      <c r="D154" s="12" t="s">
        <v>990</v>
      </c>
      <c r="E154" s="12" t="s">
        <v>991</v>
      </c>
      <c r="F154" s="1"/>
      <c r="G154" s="1" t="s">
        <v>750</v>
      </c>
      <c r="H154" s="2">
        <f t="shared" si="6"/>
        <v>11163</v>
      </c>
      <c r="I154" s="2" t="str">
        <f t="shared" si="7"/>
        <v>mica</v>
      </c>
      <c r="J154" s="2" t="str">
        <f t="shared" si="8"/>
        <v>neprecizat</v>
      </c>
    </row>
    <row r="155" spans="1:10" ht="13.2" x14ac:dyDescent="0.25">
      <c r="A155" s="2" t="s">
        <v>207</v>
      </c>
      <c r="B155" s="2" t="s">
        <v>27</v>
      </c>
      <c r="C155" s="11" t="s">
        <v>992</v>
      </c>
      <c r="D155" s="12" t="s">
        <v>993</v>
      </c>
      <c r="E155" s="12" t="s">
        <v>994</v>
      </c>
      <c r="F155" s="1" t="s">
        <v>208</v>
      </c>
      <c r="G155" s="2" t="s">
        <v>209</v>
      </c>
      <c r="H155" s="2">
        <f t="shared" si="6"/>
        <v>11106</v>
      </c>
      <c r="I155" s="2" t="str">
        <f t="shared" si="7"/>
        <v>mica</v>
      </c>
      <c r="J155" s="2" t="str">
        <f t="shared" si="8"/>
        <v>neprecizat</v>
      </c>
    </row>
    <row r="156" spans="1:10" ht="13.2" x14ac:dyDescent="0.25">
      <c r="A156" s="2" t="s">
        <v>210</v>
      </c>
      <c r="B156" s="2" t="s">
        <v>43</v>
      </c>
      <c r="C156" s="11" t="s">
        <v>995</v>
      </c>
      <c r="D156" s="12" t="s">
        <v>996</v>
      </c>
      <c r="E156" s="12" t="s">
        <v>997</v>
      </c>
      <c r="F156" s="1"/>
      <c r="G156" s="1" t="s">
        <v>550</v>
      </c>
      <c r="H156" s="2">
        <f t="shared" si="6"/>
        <v>11007</v>
      </c>
      <c r="I156" s="2" t="str">
        <f t="shared" si="7"/>
        <v>mica</v>
      </c>
      <c r="J156" s="2" t="str">
        <f t="shared" si="8"/>
        <v>neprecizat</v>
      </c>
    </row>
    <row r="157" spans="1:10" ht="13.2" x14ac:dyDescent="0.25">
      <c r="A157" s="2" t="s">
        <v>211</v>
      </c>
      <c r="B157" s="2" t="s">
        <v>49</v>
      </c>
      <c r="C157" s="11" t="s">
        <v>998</v>
      </c>
      <c r="D157" s="12" t="s">
        <v>999</v>
      </c>
      <c r="E157" s="12" t="s">
        <v>1000</v>
      </c>
      <c r="F157" s="1"/>
      <c r="G157" s="1"/>
      <c r="H157" s="2">
        <f t="shared" si="6"/>
        <v>10931</v>
      </c>
      <c r="I157" s="2" t="str">
        <f t="shared" si="7"/>
        <v>mica</v>
      </c>
      <c r="J157" s="2" t="str">
        <f t="shared" si="8"/>
        <v>neprecizat</v>
      </c>
    </row>
    <row r="158" spans="1:10" ht="13.2" x14ac:dyDescent="0.25">
      <c r="A158" s="2" t="s">
        <v>212</v>
      </c>
      <c r="B158" s="2" t="s">
        <v>63</v>
      </c>
      <c r="C158" s="11" t="s">
        <v>1001</v>
      </c>
      <c r="D158" s="12" t="s">
        <v>1002</v>
      </c>
      <c r="E158" s="12" t="s">
        <v>1003</v>
      </c>
      <c r="F158" s="1"/>
      <c r="G158" s="1" t="s">
        <v>889</v>
      </c>
      <c r="H158" s="2">
        <f t="shared" si="6"/>
        <v>10795</v>
      </c>
      <c r="I158" s="2" t="str">
        <f t="shared" si="7"/>
        <v>mica</v>
      </c>
      <c r="J158" s="2" t="str">
        <f t="shared" si="8"/>
        <v>neprecizat</v>
      </c>
    </row>
    <row r="159" spans="1:10" ht="13.2" x14ac:dyDescent="0.25">
      <c r="A159" s="2" t="s">
        <v>213</v>
      </c>
      <c r="B159" s="2" t="s">
        <v>25</v>
      </c>
      <c r="C159" s="11" t="s">
        <v>1004</v>
      </c>
      <c r="D159" s="12" t="s">
        <v>1005</v>
      </c>
      <c r="E159" s="12" t="s">
        <v>1006</v>
      </c>
      <c r="F159" s="1"/>
      <c r="G159" s="1" t="s">
        <v>550</v>
      </c>
      <c r="H159" s="2">
        <f t="shared" si="6"/>
        <v>10720</v>
      </c>
      <c r="I159" s="2" t="str">
        <f t="shared" si="7"/>
        <v>mica</v>
      </c>
      <c r="J159" s="2" t="str">
        <f t="shared" si="8"/>
        <v>neprecizat</v>
      </c>
    </row>
    <row r="160" spans="1:10" ht="52.8" x14ac:dyDescent="0.25">
      <c r="A160" s="2" t="s">
        <v>214</v>
      </c>
      <c r="B160" s="2" t="s">
        <v>19</v>
      </c>
      <c r="C160" s="11" t="s">
        <v>1007</v>
      </c>
      <c r="D160" s="12" t="s">
        <v>1008</v>
      </c>
      <c r="E160" s="12" t="s">
        <v>1009</v>
      </c>
      <c r="F160" s="1">
        <v>82</v>
      </c>
      <c r="G160" s="1" t="s">
        <v>1010</v>
      </c>
      <c r="H160" s="2">
        <f t="shared" si="6"/>
        <v>10627</v>
      </c>
      <c r="I160" s="2" t="str">
        <f t="shared" si="7"/>
        <v>mica</v>
      </c>
      <c r="J160" s="2" t="str">
        <f t="shared" si="8"/>
        <v>campie</v>
      </c>
    </row>
    <row r="161" spans="1:10" ht="13.2" x14ac:dyDescent="0.25">
      <c r="A161" s="2" t="s">
        <v>215</v>
      </c>
      <c r="B161" s="2" t="s">
        <v>42</v>
      </c>
      <c r="C161" s="11" t="s">
        <v>1011</v>
      </c>
      <c r="D161" s="12" t="s">
        <v>1012</v>
      </c>
      <c r="E161" s="12" t="s">
        <v>1013</v>
      </c>
      <c r="F161" s="1"/>
      <c r="G161" s="1" t="s">
        <v>550</v>
      </c>
      <c r="H161" s="2">
        <f t="shared" si="6"/>
        <v>10561</v>
      </c>
      <c r="I161" s="2" t="str">
        <f t="shared" si="7"/>
        <v>mica</v>
      </c>
      <c r="J161" s="2" t="str">
        <f t="shared" si="8"/>
        <v>neprecizat</v>
      </c>
    </row>
    <row r="162" spans="1:10" ht="13.2" x14ac:dyDescent="0.25">
      <c r="A162" s="2" t="s">
        <v>216</v>
      </c>
      <c r="B162" s="2" t="s">
        <v>32</v>
      </c>
      <c r="C162" s="11" t="s">
        <v>1014</v>
      </c>
      <c r="D162" s="12" t="s">
        <v>1015</v>
      </c>
      <c r="E162" s="12" t="s">
        <v>866</v>
      </c>
      <c r="F162" s="1"/>
      <c r="G162" s="1" t="s">
        <v>1016</v>
      </c>
      <c r="H162" s="2">
        <f t="shared" si="6"/>
        <v>10410</v>
      </c>
      <c r="I162" s="2" t="str">
        <f t="shared" si="7"/>
        <v>mica</v>
      </c>
      <c r="J162" s="2" t="str">
        <f t="shared" si="8"/>
        <v>neprecizat</v>
      </c>
    </row>
    <row r="163" spans="1:10" ht="13.2" x14ac:dyDescent="0.25">
      <c r="A163" s="2" t="s">
        <v>217</v>
      </c>
      <c r="B163" s="2" t="s">
        <v>16</v>
      </c>
      <c r="C163" s="11" t="s">
        <v>1017</v>
      </c>
      <c r="D163" s="12" t="s">
        <v>1018</v>
      </c>
      <c r="E163" s="12" t="s">
        <v>1019</v>
      </c>
      <c r="F163" s="1"/>
      <c r="G163" s="1" t="s">
        <v>750</v>
      </c>
      <c r="H163" s="2">
        <f t="shared" si="6"/>
        <v>10349</v>
      </c>
      <c r="I163" s="2" t="str">
        <f t="shared" si="7"/>
        <v>mica</v>
      </c>
      <c r="J163" s="2" t="str">
        <f t="shared" si="8"/>
        <v>neprecizat</v>
      </c>
    </row>
    <row r="164" spans="1:10" ht="13.2" x14ac:dyDescent="0.25">
      <c r="A164" s="2" t="s">
        <v>218</v>
      </c>
      <c r="B164" s="2" t="s">
        <v>22</v>
      </c>
      <c r="C164" s="11" t="s">
        <v>1020</v>
      </c>
      <c r="D164" s="12" t="s">
        <v>1021</v>
      </c>
      <c r="E164" s="12" t="s">
        <v>1022</v>
      </c>
      <c r="F164" s="1"/>
      <c r="G164" s="1" t="s">
        <v>550</v>
      </c>
      <c r="H164" s="2">
        <f t="shared" si="6"/>
        <v>10333</v>
      </c>
      <c r="I164" s="2" t="str">
        <f t="shared" si="7"/>
        <v>mica</v>
      </c>
      <c r="J164" s="2" t="str">
        <f t="shared" si="8"/>
        <v>neprecizat</v>
      </c>
    </row>
    <row r="165" spans="1:10" ht="13.2" x14ac:dyDescent="0.25">
      <c r="A165" s="2" t="s">
        <v>219</v>
      </c>
      <c r="B165" s="2" t="s">
        <v>27</v>
      </c>
      <c r="C165" s="11" t="s">
        <v>996</v>
      </c>
      <c r="D165" s="12" t="s">
        <v>1023</v>
      </c>
      <c r="E165" s="12" t="s">
        <v>1024</v>
      </c>
      <c r="F165" s="1" t="s">
        <v>220</v>
      </c>
      <c r="G165" s="2" t="s">
        <v>221</v>
      </c>
      <c r="H165" s="2">
        <f t="shared" si="6"/>
        <v>10298</v>
      </c>
      <c r="I165" s="2" t="str">
        <f t="shared" si="7"/>
        <v>mica</v>
      </c>
      <c r="J165" s="2" t="str">
        <f t="shared" si="8"/>
        <v>neprecizat</v>
      </c>
    </row>
    <row r="166" spans="1:10" ht="13.2" x14ac:dyDescent="0.25">
      <c r="A166" s="2" t="s">
        <v>222</v>
      </c>
      <c r="B166" s="2" t="s">
        <v>51</v>
      </c>
      <c r="C166" s="11" t="s">
        <v>1025</v>
      </c>
      <c r="D166" s="12" t="s">
        <v>1026</v>
      </c>
      <c r="E166" s="12" t="s">
        <v>1027</v>
      </c>
      <c r="F166" s="1"/>
      <c r="G166" s="1" t="s">
        <v>1028</v>
      </c>
      <c r="H166" s="2">
        <f t="shared" si="6"/>
        <v>10246</v>
      </c>
      <c r="I166" s="2" t="str">
        <f t="shared" si="7"/>
        <v>mica</v>
      </c>
      <c r="J166" s="2" t="str">
        <f t="shared" si="8"/>
        <v>neprecizat</v>
      </c>
    </row>
    <row r="167" spans="1:10" ht="13.2" x14ac:dyDescent="0.25">
      <c r="A167" s="2" t="s">
        <v>223</v>
      </c>
      <c r="B167" s="2" t="s">
        <v>49</v>
      </c>
      <c r="C167" s="11" t="s">
        <v>1029</v>
      </c>
      <c r="D167" s="12" t="s">
        <v>1030</v>
      </c>
      <c r="E167" s="12" t="s">
        <v>1031</v>
      </c>
      <c r="F167" s="1"/>
      <c r="G167" s="1"/>
      <c r="H167" s="2">
        <f t="shared" si="6"/>
        <v>10215</v>
      </c>
      <c r="I167" s="2" t="str">
        <f t="shared" si="7"/>
        <v>mica</v>
      </c>
      <c r="J167" s="2" t="str">
        <f t="shared" si="8"/>
        <v>neprecizat</v>
      </c>
    </row>
    <row r="168" spans="1:10" ht="13.2" x14ac:dyDescent="0.25">
      <c r="A168" s="2" t="s">
        <v>224</v>
      </c>
      <c r="B168" s="2" t="s">
        <v>19</v>
      </c>
      <c r="C168" s="11" t="s">
        <v>1032</v>
      </c>
      <c r="D168" s="12" t="s">
        <v>1033</v>
      </c>
      <c r="E168" s="12" t="s">
        <v>1034</v>
      </c>
      <c r="F168" s="1"/>
      <c r="G168" s="1" t="s">
        <v>1035</v>
      </c>
      <c r="H168" s="2">
        <f t="shared" si="6"/>
        <v>10179</v>
      </c>
      <c r="I168" s="2" t="str">
        <f t="shared" si="7"/>
        <v>mica</v>
      </c>
      <c r="J168" s="2" t="str">
        <f t="shared" si="8"/>
        <v>neprecizat</v>
      </c>
    </row>
    <row r="169" spans="1:10" ht="13.2" x14ac:dyDescent="0.25">
      <c r="A169" s="2" t="s">
        <v>225</v>
      </c>
      <c r="B169" s="2" t="s">
        <v>27</v>
      </c>
      <c r="C169" s="11" t="s">
        <v>1036</v>
      </c>
      <c r="D169" s="12" t="s">
        <v>1037</v>
      </c>
      <c r="E169" s="12" t="s">
        <v>1038</v>
      </c>
      <c r="F169" s="1"/>
      <c r="G169" s="1"/>
      <c r="H169" s="2">
        <f t="shared" si="6"/>
        <v>10131</v>
      </c>
      <c r="I169" s="2" t="str">
        <f t="shared" si="7"/>
        <v>mica</v>
      </c>
      <c r="J169" s="2" t="str">
        <f t="shared" si="8"/>
        <v>neprecizat</v>
      </c>
    </row>
    <row r="170" spans="1:10" ht="13.2" x14ac:dyDescent="0.25">
      <c r="A170" s="2" t="s">
        <v>226</v>
      </c>
      <c r="B170" s="2" t="s">
        <v>86</v>
      </c>
      <c r="C170" s="11" t="s">
        <v>1039</v>
      </c>
      <c r="D170" s="12" t="s">
        <v>1040</v>
      </c>
      <c r="E170" s="12" t="s">
        <v>1041</v>
      </c>
      <c r="F170" s="1"/>
      <c r="G170" s="1" t="s">
        <v>750</v>
      </c>
      <c r="H170" s="2">
        <f t="shared" si="6"/>
        <v>10107</v>
      </c>
      <c r="I170" s="2" t="str">
        <f t="shared" si="7"/>
        <v>mica</v>
      </c>
      <c r="J170" s="2" t="str">
        <f t="shared" si="8"/>
        <v>neprecizat</v>
      </c>
    </row>
    <row r="171" spans="1:10" ht="13.2" x14ac:dyDescent="0.25">
      <c r="A171" s="2" t="s">
        <v>227</v>
      </c>
      <c r="B171" s="2" t="s">
        <v>73</v>
      </c>
      <c r="C171" s="11" t="s">
        <v>1042</v>
      </c>
      <c r="D171" s="12" t="s">
        <v>1043</v>
      </c>
      <c r="E171" s="12" t="s">
        <v>1044</v>
      </c>
      <c r="F171" s="1">
        <v>231</v>
      </c>
      <c r="G171" s="1" t="s">
        <v>1045</v>
      </c>
      <c r="H171" s="2">
        <f t="shared" si="6"/>
        <v>10055</v>
      </c>
      <c r="I171" s="2" t="str">
        <f t="shared" si="7"/>
        <v>mica</v>
      </c>
      <c r="J171" s="2" t="str">
        <f t="shared" si="8"/>
        <v>deal</v>
      </c>
    </row>
    <row r="172" spans="1:10" ht="13.2" x14ac:dyDescent="0.25">
      <c r="A172" s="2" t="s">
        <v>228</v>
      </c>
      <c r="B172" s="2" t="s">
        <v>29</v>
      </c>
      <c r="C172" s="11" t="s">
        <v>1046</v>
      </c>
      <c r="D172" s="12" t="s">
        <v>1047</v>
      </c>
      <c r="E172" s="12" t="s">
        <v>1048</v>
      </c>
      <c r="F172" s="1"/>
      <c r="G172" s="1" t="s">
        <v>1049</v>
      </c>
      <c r="H172" s="2">
        <f t="shared" si="6"/>
        <v>10040</v>
      </c>
      <c r="I172" s="2" t="str">
        <f t="shared" si="7"/>
        <v>mica</v>
      </c>
      <c r="J172" s="2" t="str">
        <f t="shared" si="8"/>
        <v>neprecizat</v>
      </c>
    </row>
    <row r="173" spans="1:10" ht="13.2" x14ac:dyDescent="0.25">
      <c r="A173" s="2" t="s">
        <v>229</v>
      </c>
      <c r="B173" s="2" t="s">
        <v>25</v>
      </c>
      <c r="C173" s="11" t="s">
        <v>1050</v>
      </c>
      <c r="D173" s="12" t="s">
        <v>1051</v>
      </c>
      <c r="E173" s="12" t="s">
        <v>1052</v>
      </c>
      <c r="F173" s="1">
        <v>191</v>
      </c>
      <c r="G173" s="1" t="s">
        <v>1053</v>
      </c>
      <c r="H173" s="2">
        <f t="shared" si="6"/>
        <v>9745</v>
      </c>
      <c r="I173" s="2" t="str">
        <f t="shared" si="7"/>
        <v>mica</v>
      </c>
      <c r="J173" s="2" t="str">
        <f t="shared" si="8"/>
        <v>campie</v>
      </c>
    </row>
    <row r="174" spans="1:10" ht="13.2" x14ac:dyDescent="0.25">
      <c r="A174" s="2" t="s">
        <v>230</v>
      </c>
      <c r="B174" s="2" t="s">
        <v>63</v>
      </c>
      <c r="C174" s="11" t="s">
        <v>1054</v>
      </c>
      <c r="D174" s="12" t="s">
        <v>1055</v>
      </c>
      <c r="E174" s="12" t="s">
        <v>1056</v>
      </c>
      <c r="F174" s="1"/>
      <c r="G174" s="1"/>
      <c r="H174" s="2">
        <f t="shared" si="6"/>
        <v>9721</v>
      </c>
      <c r="I174" s="2" t="str">
        <f t="shared" si="7"/>
        <v>mica</v>
      </c>
      <c r="J174" s="2" t="str">
        <f t="shared" si="8"/>
        <v>neprecizat</v>
      </c>
    </row>
    <row r="175" spans="1:10" ht="13.2" x14ac:dyDescent="0.25">
      <c r="A175" s="2" t="s">
        <v>231</v>
      </c>
      <c r="B175" s="2" t="s">
        <v>35</v>
      </c>
      <c r="C175" s="11" t="s">
        <v>1057</v>
      </c>
      <c r="D175" s="12" t="s">
        <v>1058</v>
      </c>
      <c r="E175" s="12" t="s">
        <v>1059</v>
      </c>
      <c r="F175" s="1"/>
      <c r="G175" s="1" t="s">
        <v>1060</v>
      </c>
      <c r="H175" s="2">
        <f t="shared" si="6"/>
        <v>9703</v>
      </c>
      <c r="I175" s="2" t="str">
        <f t="shared" si="7"/>
        <v>mica</v>
      </c>
      <c r="J175" s="2" t="str">
        <f t="shared" si="8"/>
        <v>neprecizat</v>
      </c>
    </row>
    <row r="176" spans="1:10" ht="26.4" x14ac:dyDescent="0.25">
      <c r="A176" s="2" t="s">
        <v>232</v>
      </c>
      <c r="B176" s="2" t="s">
        <v>77</v>
      </c>
      <c r="C176" s="11" t="s">
        <v>1061</v>
      </c>
      <c r="D176" s="12" t="s">
        <v>1062</v>
      </c>
      <c r="E176" s="12" t="s">
        <v>1063</v>
      </c>
      <c r="F176" s="1"/>
      <c r="G176" s="1" t="s">
        <v>1064</v>
      </c>
      <c r="H176" s="2">
        <f t="shared" si="6"/>
        <v>9677</v>
      </c>
      <c r="I176" s="2" t="str">
        <f t="shared" si="7"/>
        <v>mica</v>
      </c>
      <c r="J176" s="2" t="str">
        <f t="shared" si="8"/>
        <v>neprecizat</v>
      </c>
    </row>
    <row r="177" spans="1:10" ht="13.2" x14ac:dyDescent="0.25">
      <c r="A177" s="2" t="s">
        <v>233</v>
      </c>
      <c r="B177" s="2" t="s">
        <v>25</v>
      </c>
      <c r="C177" s="11" t="s">
        <v>1065</v>
      </c>
      <c r="D177" s="12" t="s">
        <v>1066</v>
      </c>
      <c r="E177" s="12" t="s">
        <v>1067</v>
      </c>
      <c r="F177" s="1">
        <v>224</v>
      </c>
      <c r="G177" s="1" t="s">
        <v>750</v>
      </c>
      <c r="H177" s="2">
        <f t="shared" si="6"/>
        <v>9662</v>
      </c>
      <c r="I177" s="2" t="str">
        <f t="shared" si="7"/>
        <v>mica</v>
      </c>
      <c r="J177" s="2" t="str">
        <f t="shared" si="8"/>
        <v>deal</v>
      </c>
    </row>
    <row r="178" spans="1:10" ht="13.2" x14ac:dyDescent="0.25">
      <c r="A178" s="2" t="s">
        <v>234</v>
      </c>
      <c r="B178" s="2" t="s">
        <v>16</v>
      </c>
      <c r="C178" s="11" t="s">
        <v>1068</v>
      </c>
      <c r="D178" s="12" t="s">
        <v>1069</v>
      </c>
      <c r="E178" s="12" t="s">
        <v>1070</v>
      </c>
      <c r="F178" s="1"/>
      <c r="G178" s="1"/>
      <c r="H178" s="2">
        <f t="shared" si="6"/>
        <v>9597</v>
      </c>
      <c r="I178" s="2" t="str">
        <f t="shared" si="7"/>
        <v>mica</v>
      </c>
      <c r="J178" s="2" t="str">
        <f t="shared" si="8"/>
        <v>neprecizat</v>
      </c>
    </row>
    <row r="179" spans="1:10" ht="13.2" x14ac:dyDescent="0.25">
      <c r="A179" s="2" t="s">
        <v>235</v>
      </c>
      <c r="B179" s="2" t="s">
        <v>43</v>
      </c>
      <c r="C179" s="11" t="s">
        <v>1071</v>
      </c>
      <c r="D179" s="12" t="s">
        <v>1072</v>
      </c>
      <c r="E179" s="12" t="s">
        <v>1073</v>
      </c>
      <c r="F179" s="1"/>
      <c r="G179" s="1" t="s">
        <v>550</v>
      </c>
      <c r="H179" s="2">
        <f t="shared" si="6"/>
        <v>9513</v>
      </c>
      <c r="I179" s="2" t="str">
        <f t="shared" si="7"/>
        <v>mica</v>
      </c>
      <c r="J179" s="2" t="str">
        <f t="shared" si="8"/>
        <v>neprecizat</v>
      </c>
    </row>
    <row r="180" spans="1:10" ht="13.2" x14ac:dyDescent="0.25">
      <c r="A180" s="2" t="s">
        <v>236</v>
      </c>
      <c r="B180" s="2" t="s">
        <v>38</v>
      </c>
      <c r="C180" s="11" t="s">
        <v>1074</v>
      </c>
      <c r="D180" s="12" t="s">
        <v>1075</v>
      </c>
      <c r="E180" s="12" t="s">
        <v>1076</v>
      </c>
      <c r="F180" s="1"/>
      <c r="G180" s="1" t="s">
        <v>889</v>
      </c>
      <c r="H180" s="2">
        <f t="shared" si="6"/>
        <v>9464</v>
      </c>
      <c r="I180" s="2" t="str">
        <f t="shared" si="7"/>
        <v>mica</v>
      </c>
      <c r="J180" s="2" t="str">
        <f t="shared" si="8"/>
        <v>neprecizat</v>
      </c>
    </row>
    <row r="181" spans="1:10" ht="26.4" x14ac:dyDescent="0.25">
      <c r="A181" s="2" t="s">
        <v>237</v>
      </c>
      <c r="B181" s="2" t="s">
        <v>31</v>
      </c>
      <c r="C181" s="11" t="s">
        <v>1077</v>
      </c>
      <c r="D181" s="12" t="s">
        <v>1078</v>
      </c>
      <c r="E181" s="12" t="s">
        <v>1079</v>
      </c>
      <c r="F181" s="1">
        <v>200</v>
      </c>
      <c r="G181" s="1" t="s">
        <v>1080</v>
      </c>
      <c r="H181" s="2">
        <f t="shared" si="6"/>
        <v>9460</v>
      </c>
      <c r="I181" s="2" t="str">
        <f t="shared" si="7"/>
        <v>mica</v>
      </c>
      <c r="J181" s="2" t="str">
        <f t="shared" si="8"/>
        <v>deal</v>
      </c>
    </row>
    <row r="182" spans="1:10" ht="13.2" x14ac:dyDescent="0.25">
      <c r="A182" s="2" t="s">
        <v>238</v>
      </c>
      <c r="B182" s="2" t="s">
        <v>57</v>
      </c>
      <c r="C182" s="11" t="s">
        <v>1081</v>
      </c>
      <c r="D182" s="12" t="s">
        <v>1082</v>
      </c>
      <c r="E182" s="12" t="s">
        <v>1083</v>
      </c>
      <c r="F182" s="1"/>
      <c r="G182" s="1"/>
      <c r="H182" s="2">
        <f t="shared" si="6"/>
        <v>9423</v>
      </c>
      <c r="I182" s="2" t="str">
        <f t="shared" si="7"/>
        <v>mica</v>
      </c>
      <c r="J182" s="2" t="str">
        <f t="shared" si="8"/>
        <v>neprecizat</v>
      </c>
    </row>
    <row r="183" spans="1:10" ht="13.2" x14ac:dyDescent="0.25">
      <c r="A183" s="2" t="s">
        <v>239</v>
      </c>
      <c r="B183" s="2" t="s">
        <v>31</v>
      </c>
      <c r="C183" s="11" t="s">
        <v>1084</v>
      </c>
      <c r="D183" s="12" t="s">
        <v>1085</v>
      </c>
      <c r="E183" s="12" t="s">
        <v>1086</v>
      </c>
      <c r="F183" s="1"/>
      <c r="G183" s="1" t="s">
        <v>750</v>
      </c>
      <c r="H183" s="2">
        <f t="shared" si="6"/>
        <v>9373</v>
      </c>
      <c r="I183" s="2" t="str">
        <f t="shared" si="7"/>
        <v>mica</v>
      </c>
      <c r="J183" s="2" t="str">
        <f t="shared" si="8"/>
        <v>neprecizat</v>
      </c>
    </row>
    <row r="184" spans="1:10" ht="13.2" x14ac:dyDescent="0.25">
      <c r="A184" s="2" t="s">
        <v>240</v>
      </c>
      <c r="B184" s="2" t="s">
        <v>67</v>
      </c>
      <c r="C184" s="11" t="s">
        <v>1087</v>
      </c>
      <c r="D184" s="12" t="s">
        <v>1088</v>
      </c>
      <c r="E184" s="12" t="s">
        <v>1089</v>
      </c>
      <c r="F184" s="1"/>
      <c r="G184" s="1"/>
      <c r="H184" s="2">
        <f t="shared" si="6"/>
        <v>9346</v>
      </c>
      <c r="I184" s="2" t="str">
        <f t="shared" si="7"/>
        <v>mica</v>
      </c>
      <c r="J184" s="2" t="str">
        <f t="shared" si="8"/>
        <v>neprecizat</v>
      </c>
    </row>
    <row r="185" spans="1:10" ht="13.2" x14ac:dyDescent="0.25">
      <c r="A185" s="2" t="s">
        <v>241</v>
      </c>
      <c r="B185" s="2" t="s">
        <v>54</v>
      </c>
      <c r="C185" s="11" t="s">
        <v>1090</v>
      </c>
      <c r="D185" s="12" t="s">
        <v>1091</v>
      </c>
      <c r="E185" s="12" t="s">
        <v>1092</v>
      </c>
      <c r="F185" s="1"/>
      <c r="G185" s="1" t="s">
        <v>750</v>
      </c>
      <c r="H185" s="2">
        <f t="shared" si="6"/>
        <v>9291</v>
      </c>
      <c r="I185" s="2" t="str">
        <f t="shared" si="7"/>
        <v>mica</v>
      </c>
      <c r="J185" s="2" t="str">
        <f t="shared" si="8"/>
        <v>neprecizat</v>
      </c>
    </row>
    <row r="186" spans="1:10" ht="26.4" x14ac:dyDescent="0.25">
      <c r="A186" s="2" t="s">
        <v>242</v>
      </c>
      <c r="B186" s="2" t="s">
        <v>67</v>
      </c>
      <c r="C186" s="11" t="s">
        <v>1093</v>
      </c>
      <c r="D186" s="12" t="s">
        <v>1094</v>
      </c>
      <c r="E186" s="12" t="s">
        <v>1095</v>
      </c>
      <c r="F186" s="1"/>
      <c r="G186" s="1" t="s">
        <v>1096</v>
      </c>
      <c r="H186" s="2">
        <f t="shared" si="6"/>
        <v>9278</v>
      </c>
      <c r="I186" s="2" t="str">
        <f t="shared" si="7"/>
        <v>mica</v>
      </c>
      <c r="J186" s="2" t="str">
        <f t="shared" si="8"/>
        <v>neprecizat</v>
      </c>
    </row>
    <row r="187" spans="1:10" ht="52.8" x14ac:dyDescent="0.25">
      <c r="A187" s="2" t="s">
        <v>243</v>
      </c>
      <c r="B187" s="2" t="s">
        <v>58</v>
      </c>
      <c r="C187" s="11" t="s">
        <v>1097</v>
      </c>
      <c r="D187" s="12" t="s">
        <v>1098</v>
      </c>
      <c r="E187" s="12" t="s">
        <v>1099</v>
      </c>
      <c r="F187" s="1" t="s">
        <v>244</v>
      </c>
      <c r="G187" s="1" t="s">
        <v>1100</v>
      </c>
      <c r="H187" s="2">
        <f t="shared" si="6"/>
        <v>9213</v>
      </c>
      <c r="I187" s="2" t="str">
        <f t="shared" si="7"/>
        <v>mica</v>
      </c>
      <c r="J187" s="2" t="str">
        <f t="shared" si="8"/>
        <v>neprecizat</v>
      </c>
    </row>
    <row r="188" spans="1:10" ht="26.4" x14ac:dyDescent="0.25">
      <c r="A188" s="2" t="s">
        <v>79</v>
      </c>
      <c r="B188" s="2" t="s">
        <v>79</v>
      </c>
      <c r="C188" s="11" t="s">
        <v>1101</v>
      </c>
      <c r="D188" s="12" t="s">
        <v>1102</v>
      </c>
      <c r="E188" s="12" t="s">
        <v>1103</v>
      </c>
      <c r="F188" s="1" t="s">
        <v>245</v>
      </c>
      <c r="G188" s="1" t="s">
        <v>1104</v>
      </c>
      <c r="H188" s="2">
        <f t="shared" si="6"/>
        <v>9208</v>
      </c>
      <c r="I188" s="2" t="str">
        <f t="shared" si="7"/>
        <v>mica</v>
      </c>
      <c r="J188" s="2" t="str">
        <f t="shared" si="8"/>
        <v>neprecizat</v>
      </c>
    </row>
    <row r="189" spans="1:10" ht="13.2" x14ac:dyDescent="0.25">
      <c r="A189" s="2" t="s">
        <v>246</v>
      </c>
      <c r="B189" s="2" t="s">
        <v>17</v>
      </c>
      <c r="C189" s="11" t="s">
        <v>1105</v>
      </c>
      <c r="D189" s="12" t="s">
        <v>1106</v>
      </c>
      <c r="E189" s="12" t="s">
        <v>1107</v>
      </c>
      <c r="F189" s="1"/>
      <c r="G189" s="1" t="s">
        <v>889</v>
      </c>
      <c r="H189" s="2">
        <f t="shared" si="6"/>
        <v>9173</v>
      </c>
      <c r="I189" s="2" t="str">
        <f t="shared" si="7"/>
        <v>mica</v>
      </c>
      <c r="J189" s="2" t="str">
        <f t="shared" si="8"/>
        <v>neprecizat</v>
      </c>
    </row>
    <row r="190" spans="1:10" ht="13.2" x14ac:dyDescent="0.25">
      <c r="A190" s="2" t="s">
        <v>247</v>
      </c>
      <c r="B190" s="2" t="s">
        <v>43</v>
      </c>
      <c r="C190" s="11" t="s">
        <v>1108</v>
      </c>
      <c r="D190" s="12" t="s">
        <v>1109</v>
      </c>
      <c r="E190" s="12" t="s">
        <v>1110</v>
      </c>
      <c r="F190" s="1">
        <v>384</v>
      </c>
      <c r="G190" s="1" t="s">
        <v>550</v>
      </c>
      <c r="H190" s="2">
        <f t="shared" si="6"/>
        <v>9139</v>
      </c>
      <c r="I190" s="2" t="str">
        <f t="shared" si="7"/>
        <v>mica</v>
      </c>
      <c r="J190" s="2" t="str">
        <f t="shared" si="8"/>
        <v>deal</v>
      </c>
    </row>
    <row r="191" spans="1:10" ht="13.2" x14ac:dyDescent="0.25">
      <c r="A191" s="2" t="s">
        <v>248</v>
      </c>
      <c r="B191" s="2" t="s">
        <v>27</v>
      </c>
      <c r="C191" s="11" t="s">
        <v>1111</v>
      </c>
      <c r="D191" s="12" t="s">
        <v>1014</v>
      </c>
      <c r="E191" s="12" t="s">
        <v>1112</v>
      </c>
      <c r="F191" s="1"/>
      <c r="G191" s="1" t="s">
        <v>1113</v>
      </c>
      <c r="H191" s="2">
        <f t="shared" si="6"/>
        <v>9071</v>
      </c>
      <c r="I191" s="2" t="str">
        <f t="shared" si="7"/>
        <v>mica</v>
      </c>
      <c r="J191" s="2" t="str">
        <f t="shared" si="8"/>
        <v>neprecizat</v>
      </c>
    </row>
    <row r="192" spans="1:10" ht="13.2" x14ac:dyDescent="0.25">
      <c r="A192" s="2" t="s">
        <v>249</v>
      </c>
      <c r="B192" s="2" t="s">
        <v>45</v>
      </c>
      <c r="C192" s="11" t="s">
        <v>1114</v>
      </c>
      <c r="D192" s="12" t="s">
        <v>1115</v>
      </c>
      <c r="E192" s="12" t="s">
        <v>1116</v>
      </c>
      <c r="F192" s="1"/>
      <c r="G192" s="1" t="s">
        <v>810</v>
      </c>
      <c r="H192" s="2">
        <f t="shared" si="6"/>
        <v>9059</v>
      </c>
      <c r="I192" s="2" t="str">
        <f t="shared" si="7"/>
        <v>mica</v>
      </c>
      <c r="J192" s="2" t="str">
        <f t="shared" si="8"/>
        <v>neprecizat</v>
      </c>
    </row>
    <row r="193" spans="1:10" ht="13.2" x14ac:dyDescent="0.25">
      <c r="A193" s="2" t="s">
        <v>250</v>
      </c>
      <c r="B193" s="2" t="s">
        <v>16</v>
      </c>
      <c r="C193" s="11" t="s">
        <v>1117</v>
      </c>
      <c r="D193" s="12" t="s">
        <v>1118</v>
      </c>
      <c r="E193" s="12" t="s">
        <v>1119</v>
      </c>
      <c r="F193" s="1"/>
      <c r="G193" s="1" t="s">
        <v>594</v>
      </c>
      <c r="H193" s="2">
        <f t="shared" si="6"/>
        <v>8992</v>
      </c>
      <c r="I193" s="2" t="str">
        <f t="shared" si="7"/>
        <v>mica</v>
      </c>
      <c r="J193" s="2" t="str">
        <f t="shared" si="8"/>
        <v>neprecizat</v>
      </c>
    </row>
    <row r="194" spans="1:10" ht="13.2" x14ac:dyDescent="0.25">
      <c r="A194" s="2" t="s">
        <v>251</v>
      </c>
      <c r="B194" s="2" t="s">
        <v>28</v>
      </c>
      <c r="C194" s="11" t="s">
        <v>1120</v>
      </c>
      <c r="D194" s="12" t="s">
        <v>1121</v>
      </c>
      <c r="E194" s="12" t="s">
        <v>1122</v>
      </c>
      <c r="F194" s="1"/>
      <c r="G194" s="1" t="s">
        <v>889</v>
      </c>
      <c r="H194" s="2">
        <f t="shared" si="6"/>
        <v>8969</v>
      </c>
      <c r="I194" s="2" t="str">
        <f t="shared" si="7"/>
        <v>mica</v>
      </c>
      <c r="J194" s="2" t="str">
        <f t="shared" si="8"/>
        <v>neprecizat</v>
      </c>
    </row>
    <row r="195" spans="1:10" ht="39.6" x14ac:dyDescent="0.25">
      <c r="A195" s="2" t="s">
        <v>252</v>
      </c>
      <c r="B195" s="2" t="s">
        <v>25</v>
      </c>
      <c r="C195" s="11" t="s">
        <v>1120</v>
      </c>
      <c r="D195" s="12" t="s">
        <v>1123</v>
      </c>
      <c r="E195" s="12" t="s">
        <v>1124</v>
      </c>
      <c r="F195" s="1"/>
      <c r="G195" s="1" t="s">
        <v>1125</v>
      </c>
      <c r="H195" s="2">
        <f t="shared" ref="H195:H258" si="9">_xlfn.NUMBERVALUE(C195, ".",",")</f>
        <v>8969</v>
      </c>
      <c r="I195" s="2" t="str">
        <f t="shared" ref="I195:I258" si="10">IF(
   H195&gt;200000,
   "mare",
   IF(H195&gt;50000, "mijlocie", "mica")
)</f>
        <v>mica</v>
      </c>
      <c r="J195" s="2" t="str">
        <f t="shared" ref="J195:J258" si="11">IF(
   NOT(ISNUMBER(F195)),
   "neprecizat",
   IF(
     F195 &lt; 200,
     "campie",
     IF(F195&lt;600, "deal", "munte")
  )
)</f>
        <v>neprecizat</v>
      </c>
    </row>
    <row r="196" spans="1:10" ht="13.2" x14ac:dyDescent="0.25">
      <c r="A196" s="2" t="s">
        <v>253</v>
      </c>
      <c r="B196" s="2" t="s">
        <v>43</v>
      </c>
      <c r="C196" s="11" t="s">
        <v>1126</v>
      </c>
      <c r="D196" s="12" t="s">
        <v>1127</v>
      </c>
      <c r="E196" s="12" t="s">
        <v>1128</v>
      </c>
      <c r="F196" s="1"/>
      <c r="G196" s="1" t="s">
        <v>550</v>
      </c>
      <c r="H196" s="2">
        <f t="shared" si="9"/>
        <v>8878</v>
      </c>
      <c r="I196" s="2" t="str">
        <f t="shared" si="10"/>
        <v>mica</v>
      </c>
      <c r="J196" s="2" t="str">
        <f t="shared" si="11"/>
        <v>neprecizat</v>
      </c>
    </row>
    <row r="197" spans="1:10" ht="13.2" x14ac:dyDescent="0.25">
      <c r="A197" s="2" t="s">
        <v>254</v>
      </c>
      <c r="B197" s="2" t="s">
        <v>29</v>
      </c>
      <c r="C197" s="11" t="s">
        <v>1129</v>
      </c>
      <c r="D197" s="12" t="s">
        <v>1130</v>
      </c>
      <c r="E197" s="12" t="s">
        <v>1131</v>
      </c>
      <c r="F197" s="1"/>
      <c r="G197" s="1" t="s">
        <v>1132</v>
      </c>
      <c r="H197" s="2">
        <f t="shared" si="9"/>
        <v>8807</v>
      </c>
      <c r="I197" s="2" t="str">
        <f t="shared" si="10"/>
        <v>mica</v>
      </c>
      <c r="J197" s="2" t="str">
        <f t="shared" si="11"/>
        <v>neprecizat</v>
      </c>
    </row>
    <row r="198" spans="1:10" ht="79.2" x14ac:dyDescent="0.25">
      <c r="A198" s="2" t="s">
        <v>255</v>
      </c>
      <c r="B198" s="2" t="s">
        <v>92</v>
      </c>
      <c r="C198" s="11" t="s">
        <v>1133</v>
      </c>
      <c r="D198" s="12" t="s">
        <v>1134</v>
      </c>
      <c r="E198" s="12" t="s">
        <v>1135</v>
      </c>
      <c r="F198" s="1">
        <v>393</v>
      </c>
      <c r="G198" s="1" t="s">
        <v>1136</v>
      </c>
      <c r="H198" s="2">
        <f t="shared" si="9"/>
        <v>8797</v>
      </c>
      <c r="I198" s="2" t="str">
        <f t="shared" si="10"/>
        <v>mica</v>
      </c>
      <c r="J198" s="2" t="str">
        <f t="shared" si="11"/>
        <v>deal</v>
      </c>
    </row>
    <row r="199" spans="1:10" ht="13.2" x14ac:dyDescent="0.25">
      <c r="A199" s="2" t="s">
        <v>256</v>
      </c>
      <c r="B199" s="2" t="s">
        <v>73</v>
      </c>
      <c r="C199" s="11" t="s">
        <v>1137</v>
      </c>
      <c r="D199" s="12" t="s">
        <v>1138</v>
      </c>
      <c r="E199" s="12" t="s">
        <v>1139</v>
      </c>
      <c r="F199" s="1"/>
      <c r="G199" s="1"/>
      <c r="H199" s="2">
        <f t="shared" si="9"/>
        <v>8793</v>
      </c>
      <c r="I199" s="2" t="str">
        <f t="shared" si="10"/>
        <v>mica</v>
      </c>
      <c r="J199" s="2" t="str">
        <f t="shared" si="11"/>
        <v>neprecizat</v>
      </c>
    </row>
    <row r="200" spans="1:10" ht="13.2" x14ac:dyDescent="0.25">
      <c r="A200" s="2" t="s">
        <v>257</v>
      </c>
      <c r="B200" s="2" t="s">
        <v>17</v>
      </c>
      <c r="C200" s="11" t="s">
        <v>1140</v>
      </c>
      <c r="D200" s="12" t="s">
        <v>1141</v>
      </c>
      <c r="E200" s="12" t="s">
        <v>1142</v>
      </c>
      <c r="F200" s="1"/>
      <c r="G200" s="1"/>
      <c r="H200" s="2">
        <f t="shared" si="9"/>
        <v>8737</v>
      </c>
      <c r="I200" s="2" t="str">
        <f t="shared" si="10"/>
        <v>mica</v>
      </c>
      <c r="J200" s="2" t="str">
        <f t="shared" si="11"/>
        <v>neprecizat</v>
      </c>
    </row>
    <row r="201" spans="1:10" ht="13.2" x14ac:dyDescent="0.25">
      <c r="A201" s="2" t="s">
        <v>258</v>
      </c>
      <c r="B201" s="2" t="s">
        <v>17</v>
      </c>
      <c r="C201" s="11" t="s">
        <v>1143</v>
      </c>
      <c r="D201" s="12" t="s">
        <v>1144</v>
      </c>
      <c r="E201" s="12" t="s">
        <v>1145</v>
      </c>
      <c r="F201" s="1"/>
      <c r="G201" s="1"/>
      <c r="H201" s="2">
        <f t="shared" si="9"/>
        <v>8630</v>
      </c>
      <c r="I201" s="2" t="str">
        <f t="shared" si="10"/>
        <v>mica</v>
      </c>
      <c r="J201" s="2" t="str">
        <f t="shared" si="11"/>
        <v>neprecizat</v>
      </c>
    </row>
    <row r="202" spans="1:10" ht="13.2" x14ac:dyDescent="0.25">
      <c r="A202" s="2" t="s">
        <v>259</v>
      </c>
      <c r="B202" s="2" t="s">
        <v>45</v>
      </c>
      <c r="C202" s="11" t="s">
        <v>1146</v>
      </c>
      <c r="D202" s="12" t="s">
        <v>1147</v>
      </c>
      <c r="E202" s="12" t="s">
        <v>1148</v>
      </c>
      <c r="F202" s="1"/>
      <c r="G202" s="1"/>
      <c r="H202" s="2">
        <f t="shared" si="9"/>
        <v>8506</v>
      </c>
      <c r="I202" s="2" t="str">
        <f t="shared" si="10"/>
        <v>mica</v>
      </c>
      <c r="J202" s="2" t="str">
        <f t="shared" si="11"/>
        <v>neprecizat</v>
      </c>
    </row>
    <row r="203" spans="1:10" ht="13.2" x14ac:dyDescent="0.25">
      <c r="A203" s="2" t="s">
        <v>260</v>
      </c>
      <c r="B203" s="2" t="s">
        <v>67</v>
      </c>
      <c r="C203" s="11" t="s">
        <v>1149</v>
      </c>
      <c r="D203" s="12" t="s">
        <v>1150</v>
      </c>
      <c r="E203" s="12" t="s">
        <v>1151</v>
      </c>
      <c r="F203" s="1"/>
      <c r="G203" s="1" t="s">
        <v>1152</v>
      </c>
      <c r="H203" s="2">
        <f t="shared" si="9"/>
        <v>8497</v>
      </c>
      <c r="I203" s="2" t="str">
        <f t="shared" si="10"/>
        <v>mica</v>
      </c>
      <c r="J203" s="2" t="str">
        <f t="shared" si="11"/>
        <v>neprecizat</v>
      </c>
    </row>
    <row r="204" spans="1:10" ht="13.2" x14ac:dyDescent="0.25">
      <c r="A204" s="2" t="s">
        <v>261</v>
      </c>
      <c r="B204" s="2" t="s">
        <v>35</v>
      </c>
      <c r="C204" s="11" t="s">
        <v>1153</v>
      </c>
      <c r="D204" s="12" t="s">
        <v>1154</v>
      </c>
      <c r="E204" s="12" t="s">
        <v>1155</v>
      </c>
      <c r="F204" s="1"/>
      <c r="G204" s="1" t="s">
        <v>889</v>
      </c>
      <c r="H204" s="2">
        <f t="shared" si="9"/>
        <v>8473</v>
      </c>
      <c r="I204" s="2" t="str">
        <f t="shared" si="10"/>
        <v>mica</v>
      </c>
      <c r="J204" s="2" t="str">
        <f t="shared" si="11"/>
        <v>neprecizat</v>
      </c>
    </row>
    <row r="205" spans="1:10" ht="13.2" x14ac:dyDescent="0.25">
      <c r="A205" s="2" t="s">
        <v>262</v>
      </c>
      <c r="B205" s="2" t="s">
        <v>37</v>
      </c>
      <c r="C205" s="11" t="s">
        <v>1156</v>
      </c>
      <c r="D205" s="12" t="s">
        <v>1157</v>
      </c>
      <c r="E205" s="12" t="s">
        <v>1158</v>
      </c>
      <c r="F205" s="1"/>
      <c r="G205" s="1" t="s">
        <v>550</v>
      </c>
      <c r="H205" s="2">
        <f t="shared" si="9"/>
        <v>8463</v>
      </c>
      <c r="I205" s="2" t="str">
        <f t="shared" si="10"/>
        <v>mica</v>
      </c>
      <c r="J205" s="2" t="str">
        <f t="shared" si="11"/>
        <v>neprecizat</v>
      </c>
    </row>
    <row r="206" spans="1:10" ht="13.2" x14ac:dyDescent="0.25">
      <c r="A206" s="2" t="s">
        <v>263</v>
      </c>
      <c r="B206" s="2" t="s">
        <v>27</v>
      </c>
      <c r="C206" s="11" t="s">
        <v>1159</v>
      </c>
      <c r="D206" s="12" t="s">
        <v>1160</v>
      </c>
      <c r="E206" s="12" t="s">
        <v>1161</v>
      </c>
      <c r="F206" s="1" t="s">
        <v>264</v>
      </c>
      <c r="G206" s="2" t="s">
        <v>265</v>
      </c>
      <c r="H206" s="2">
        <f t="shared" si="9"/>
        <v>8368</v>
      </c>
      <c r="I206" s="2" t="str">
        <f t="shared" si="10"/>
        <v>mica</v>
      </c>
      <c r="J206" s="2" t="str">
        <f t="shared" si="11"/>
        <v>neprecizat</v>
      </c>
    </row>
    <row r="207" spans="1:10" ht="13.2" x14ac:dyDescent="0.25">
      <c r="A207" s="2" t="s">
        <v>266</v>
      </c>
      <c r="B207" s="2" t="s">
        <v>19</v>
      </c>
      <c r="C207" s="11" t="s">
        <v>1162</v>
      </c>
      <c r="D207" s="12" t="s">
        <v>1163</v>
      </c>
      <c r="E207" s="12" t="s">
        <v>1164</v>
      </c>
      <c r="F207" s="1"/>
      <c r="G207" s="1" t="s">
        <v>550</v>
      </c>
      <c r="H207" s="2">
        <f t="shared" si="9"/>
        <v>8347</v>
      </c>
      <c r="I207" s="2" t="str">
        <f t="shared" si="10"/>
        <v>mica</v>
      </c>
      <c r="J207" s="2" t="str">
        <f t="shared" si="11"/>
        <v>neprecizat</v>
      </c>
    </row>
    <row r="208" spans="1:10" ht="13.2" x14ac:dyDescent="0.25">
      <c r="A208" s="2" t="s">
        <v>267</v>
      </c>
      <c r="B208" s="2" t="s">
        <v>79</v>
      </c>
      <c r="C208" s="11" t="s">
        <v>1165</v>
      </c>
      <c r="D208" s="12" t="s">
        <v>1166</v>
      </c>
      <c r="E208" s="12" t="s">
        <v>1167</v>
      </c>
      <c r="F208" s="1"/>
      <c r="G208" s="1" t="s">
        <v>750</v>
      </c>
      <c r="H208" s="2">
        <f t="shared" si="9"/>
        <v>8332</v>
      </c>
      <c r="I208" s="2" t="str">
        <f t="shared" si="10"/>
        <v>mica</v>
      </c>
      <c r="J208" s="2" t="str">
        <f t="shared" si="11"/>
        <v>neprecizat</v>
      </c>
    </row>
    <row r="209" spans="1:10" ht="13.2" x14ac:dyDescent="0.25">
      <c r="A209" s="2" t="s">
        <v>268</v>
      </c>
      <c r="B209" s="2" t="s">
        <v>37</v>
      </c>
      <c r="C209" s="11" t="s">
        <v>1168</v>
      </c>
      <c r="D209" s="12" t="s">
        <v>1169</v>
      </c>
      <c r="E209" s="12" t="s">
        <v>1170</v>
      </c>
      <c r="F209" s="1"/>
      <c r="G209" s="1" t="s">
        <v>889</v>
      </c>
      <c r="H209" s="2">
        <f t="shared" si="9"/>
        <v>8198</v>
      </c>
      <c r="I209" s="2" t="str">
        <f t="shared" si="10"/>
        <v>mica</v>
      </c>
      <c r="J209" s="2" t="str">
        <f t="shared" si="11"/>
        <v>neprecizat</v>
      </c>
    </row>
    <row r="210" spans="1:10" ht="13.2" x14ac:dyDescent="0.25">
      <c r="A210" s="2" t="s">
        <v>269</v>
      </c>
      <c r="B210" s="2" t="s">
        <v>47</v>
      </c>
      <c r="C210" s="11" t="s">
        <v>1171</v>
      </c>
      <c r="D210" s="12" t="s">
        <v>1172</v>
      </c>
      <c r="E210" s="12" t="s">
        <v>1173</v>
      </c>
      <c r="F210" s="1"/>
      <c r="G210" s="1" t="s">
        <v>967</v>
      </c>
      <c r="H210" s="2">
        <f t="shared" si="9"/>
        <v>8133</v>
      </c>
      <c r="I210" s="2" t="str">
        <f t="shared" si="10"/>
        <v>mica</v>
      </c>
      <c r="J210" s="2" t="str">
        <f t="shared" si="11"/>
        <v>neprecizat</v>
      </c>
    </row>
    <row r="211" spans="1:10" ht="13.2" x14ac:dyDescent="0.25">
      <c r="A211" s="2" t="s">
        <v>270</v>
      </c>
      <c r="B211" s="2" t="s">
        <v>15</v>
      </c>
      <c r="C211" s="11" t="s">
        <v>1174</v>
      </c>
      <c r="D211" s="12" t="s">
        <v>1087</v>
      </c>
      <c r="E211" s="12" t="s">
        <v>1175</v>
      </c>
      <c r="F211" s="1"/>
      <c r="G211" s="1" t="s">
        <v>1045</v>
      </c>
      <c r="H211" s="2">
        <f t="shared" si="9"/>
        <v>8069</v>
      </c>
      <c r="I211" s="2" t="str">
        <f t="shared" si="10"/>
        <v>mica</v>
      </c>
      <c r="J211" s="2" t="str">
        <f t="shared" si="11"/>
        <v>neprecizat</v>
      </c>
    </row>
    <row r="212" spans="1:10" ht="13.2" x14ac:dyDescent="0.25">
      <c r="A212" s="2" t="s">
        <v>271</v>
      </c>
      <c r="B212" s="2" t="s">
        <v>17</v>
      </c>
      <c r="C212" s="11" t="s">
        <v>1176</v>
      </c>
      <c r="D212" s="12" t="s">
        <v>1177</v>
      </c>
      <c r="E212" s="12" t="s">
        <v>1178</v>
      </c>
      <c r="F212" s="1"/>
      <c r="G212" s="1"/>
      <c r="H212" s="2">
        <f t="shared" si="9"/>
        <v>8061</v>
      </c>
      <c r="I212" s="2" t="str">
        <f t="shared" si="10"/>
        <v>mica</v>
      </c>
      <c r="J212" s="2" t="str">
        <f t="shared" si="11"/>
        <v>neprecizat</v>
      </c>
    </row>
    <row r="213" spans="1:10" ht="13.2" x14ac:dyDescent="0.25">
      <c r="A213" s="2" t="s">
        <v>272</v>
      </c>
      <c r="B213" s="2" t="s">
        <v>41</v>
      </c>
      <c r="C213" s="11" t="s">
        <v>1179</v>
      </c>
      <c r="D213" s="12" t="s">
        <v>1180</v>
      </c>
      <c r="E213" s="12" t="s">
        <v>1181</v>
      </c>
      <c r="F213" s="1"/>
      <c r="G213" s="1" t="s">
        <v>750</v>
      </c>
      <c r="H213" s="2">
        <f t="shared" si="9"/>
        <v>8058</v>
      </c>
      <c r="I213" s="2" t="str">
        <f t="shared" si="10"/>
        <v>mica</v>
      </c>
      <c r="J213" s="2" t="str">
        <f t="shared" si="11"/>
        <v>neprecizat</v>
      </c>
    </row>
    <row r="214" spans="1:10" ht="13.2" x14ac:dyDescent="0.25">
      <c r="A214" s="2" t="s">
        <v>273</v>
      </c>
      <c r="B214" s="2" t="s">
        <v>69</v>
      </c>
      <c r="C214" s="11" t="s">
        <v>1182</v>
      </c>
      <c r="D214" s="12" t="s">
        <v>1183</v>
      </c>
      <c r="E214" s="12" t="s">
        <v>1184</v>
      </c>
      <c r="F214" s="1"/>
      <c r="G214" s="1"/>
      <c r="H214" s="2">
        <f t="shared" si="9"/>
        <v>7760</v>
      </c>
      <c r="I214" s="2" t="str">
        <f t="shared" si="10"/>
        <v>mica</v>
      </c>
      <c r="J214" s="2" t="str">
        <f t="shared" si="11"/>
        <v>neprecizat</v>
      </c>
    </row>
    <row r="215" spans="1:10" ht="13.2" x14ac:dyDescent="0.25">
      <c r="A215" s="2" t="s">
        <v>274</v>
      </c>
      <c r="B215" s="2" t="s">
        <v>79</v>
      </c>
      <c r="C215" s="11" t="s">
        <v>1185</v>
      </c>
      <c r="D215" s="12" t="s">
        <v>1186</v>
      </c>
      <c r="E215" s="12" t="s">
        <v>1187</v>
      </c>
      <c r="F215" s="1">
        <v>500</v>
      </c>
      <c r="G215" s="2" t="s">
        <v>275</v>
      </c>
      <c r="H215" s="2">
        <f t="shared" si="9"/>
        <v>7730</v>
      </c>
      <c r="I215" s="2" t="str">
        <f t="shared" si="10"/>
        <v>mica</v>
      </c>
      <c r="J215" s="2" t="str">
        <f t="shared" si="11"/>
        <v>deal</v>
      </c>
    </row>
    <row r="216" spans="1:10" ht="13.2" x14ac:dyDescent="0.25">
      <c r="A216" s="2" t="s">
        <v>276</v>
      </c>
      <c r="B216" s="2" t="s">
        <v>37</v>
      </c>
      <c r="C216" s="11" t="s">
        <v>1188</v>
      </c>
      <c r="D216" s="12" t="s">
        <v>1189</v>
      </c>
      <c r="E216" s="12" t="s">
        <v>1190</v>
      </c>
      <c r="F216" s="1"/>
      <c r="G216" s="1" t="s">
        <v>550</v>
      </c>
      <c r="H216" s="2">
        <f t="shared" si="9"/>
        <v>7703</v>
      </c>
      <c r="I216" s="2" t="str">
        <f t="shared" si="10"/>
        <v>mica</v>
      </c>
      <c r="J216" s="2" t="str">
        <f t="shared" si="11"/>
        <v>neprecizat</v>
      </c>
    </row>
    <row r="217" spans="1:10" ht="13.2" x14ac:dyDescent="0.25">
      <c r="A217" s="2" t="s">
        <v>277</v>
      </c>
      <c r="B217" s="2" t="s">
        <v>51</v>
      </c>
      <c r="C217" s="11" t="s">
        <v>1191</v>
      </c>
      <c r="D217" s="12" t="s">
        <v>1192</v>
      </c>
      <c r="E217" s="12" t="s">
        <v>1193</v>
      </c>
      <c r="F217" s="1">
        <v>400</v>
      </c>
      <c r="G217" s="1" t="s">
        <v>889</v>
      </c>
      <c r="H217" s="2">
        <f t="shared" si="9"/>
        <v>7684</v>
      </c>
      <c r="I217" s="2" t="str">
        <f t="shared" si="10"/>
        <v>mica</v>
      </c>
      <c r="J217" s="2" t="str">
        <f t="shared" si="11"/>
        <v>deal</v>
      </c>
    </row>
    <row r="218" spans="1:10" ht="13.2" x14ac:dyDescent="0.25">
      <c r="A218" s="2" t="s">
        <v>278</v>
      </c>
      <c r="B218" s="2" t="s">
        <v>51</v>
      </c>
      <c r="C218" s="11" t="s">
        <v>1194</v>
      </c>
      <c r="D218" s="12" t="s">
        <v>1195</v>
      </c>
      <c r="E218" s="12" t="s">
        <v>1196</v>
      </c>
      <c r="F218" s="1"/>
      <c r="G218" s="1" t="s">
        <v>750</v>
      </c>
      <c r="H218" s="2">
        <f t="shared" si="9"/>
        <v>7616</v>
      </c>
      <c r="I218" s="2" t="str">
        <f t="shared" si="10"/>
        <v>mica</v>
      </c>
      <c r="J218" s="2" t="str">
        <f t="shared" si="11"/>
        <v>neprecizat</v>
      </c>
    </row>
    <row r="219" spans="1:10" ht="13.2" x14ac:dyDescent="0.25">
      <c r="A219" s="2" t="s">
        <v>279</v>
      </c>
      <c r="B219" s="2" t="s">
        <v>40</v>
      </c>
      <c r="C219" s="11" t="s">
        <v>1197</v>
      </c>
      <c r="D219" s="12" t="s">
        <v>1198</v>
      </c>
      <c r="E219" s="12" t="s">
        <v>1199</v>
      </c>
      <c r="F219" s="1">
        <v>217</v>
      </c>
      <c r="G219" s="1" t="s">
        <v>1200</v>
      </c>
      <c r="H219" s="2">
        <f t="shared" si="9"/>
        <v>7570</v>
      </c>
      <c r="I219" s="2" t="str">
        <f t="shared" si="10"/>
        <v>mica</v>
      </c>
      <c r="J219" s="2" t="str">
        <f t="shared" si="11"/>
        <v>deal</v>
      </c>
    </row>
    <row r="220" spans="1:10" ht="13.2" x14ac:dyDescent="0.25">
      <c r="A220" s="2" t="s">
        <v>280</v>
      </c>
      <c r="B220" s="2" t="s">
        <v>33</v>
      </c>
      <c r="C220" s="11" t="s">
        <v>1201</v>
      </c>
      <c r="D220" s="12" t="s">
        <v>1202</v>
      </c>
      <c r="E220" s="12" t="s">
        <v>1203</v>
      </c>
      <c r="F220" s="1">
        <v>447</v>
      </c>
      <c r="G220" s="1" t="s">
        <v>1035</v>
      </c>
      <c r="H220" s="2">
        <f t="shared" si="9"/>
        <v>7564</v>
      </c>
      <c r="I220" s="2" t="str">
        <f t="shared" si="10"/>
        <v>mica</v>
      </c>
      <c r="J220" s="2" t="str">
        <f t="shared" si="11"/>
        <v>deal</v>
      </c>
    </row>
    <row r="221" spans="1:10" ht="13.2" x14ac:dyDescent="0.25">
      <c r="A221" s="2" t="s">
        <v>281</v>
      </c>
      <c r="B221" s="2" t="s">
        <v>64</v>
      </c>
      <c r="C221" s="11" t="s">
        <v>1204</v>
      </c>
      <c r="D221" s="12" t="s">
        <v>1205</v>
      </c>
      <c r="E221" s="12" t="s">
        <v>1206</v>
      </c>
      <c r="F221" s="1"/>
      <c r="G221" s="1" t="s">
        <v>750</v>
      </c>
      <c r="H221" s="2">
        <f t="shared" si="9"/>
        <v>7530</v>
      </c>
      <c r="I221" s="2" t="str">
        <f t="shared" si="10"/>
        <v>mica</v>
      </c>
      <c r="J221" s="2" t="str">
        <f t="shared" si="11"/>
        <v>neprecizat</v>
      </c>
    </row>
    <row r="222" spans="1:10" ht="13.2" x14ac:dyDescent="0.25">
      <c r="A222" s="2" t="s">
        <v>282</v>
      </c>
      <c r="B222" s="2" t="s">
        <v>22</v>
      </c>
      <c r="C222" s="11" t="s">
        <v>1207</v>
      </c>
      <c r="D222" s="12" t="s">
        <v>1208</v>
      </c>
      <c r="E222" s="12" t="s">
        <v>1209</v>
      </c>
      <c r="F222" s="1"/>
      <c r="G222" s="1" t="s">
        <v>750</v>
      </c>
      <c r="H222" s="2">
        <f t="shared" si="9"/>
        <v>7356</v>
      </c>
      <c r="I222" s="2" t="str">
        <f t="shared" si="10"/>
        <v>mica</v>
      </c>
      <c r="J222" s="2" t="str">
        <f t="shared" si="11"/>
        <v>neprecizat</v>
      </c>
    </row>
    <row r="223" spans="1:10" ht="13.2" x14ac:dyDescent="0.25">
      <c r="A223" s="2" t="s">
        <v>283</v>
      </c>
      <c r="B223" s="2" t="s">
        <v>40</v>
      </c>
      <c r="C223" s="11" t="s">
        <v>1210</v>
      </c>
      <c r="D223" s="12" t="s">
        <v>1211</v>
      </c>
      <c r="E223" s="12" t="s">
        <v>1212</v>
      </c>
      <c r="F223" s="1">
        <v>260</v>
      </c>
      <c r="G223" s="2" t="s">
        <v>284</v>
      </c>
      <c r="H223" s="2">
        <f t="shared" si="9"/>
        <v>7348</v>
      </c>
      <c r="I223" s="2" t="str">
        <f t="shared" si="10"/>
        <v>mica</v>
      </c>
      <c r="J223" s="2" t="str">
        <f t="shared" si="11"/>
        <v>deal</v>
      </c>
    </row>
    <row r="224" spans="1:10" ht="13.2" x14ac:dyDescent="0.25">
      <c r="A224" s="2" t="s">
        <v>285</v>
      </c>
      <c r="B224" s="2" t="s">
        <v>29</v>
      </c>
      <c r="C224" s="11" t="s">
        <v>1213</v>
      </c>
      <c r="D224" s="12" t="s">
        <v>1214</v>
      </c>
      <c r="E224" s="12" t="s">
        <v>1215</v>
      </c>
      <c r="F224" s="1">
        <v>107</v>
      </c>
      <c r="G224" s="1" t="s">
        <v>750</v>
      </c>
      <c r="H224" s="2">
        <f t="shared" si="9"/>
        <v>7279</v>
      </c>
      <c r="I224" s="2" t="str">
        <f t="shared" si="10"/>
        <v>mica</v>
      </c>
      <c r="J224" s="2" t="str">
        <f t="shared" si="11"/>
        <v>campie</v>
      </c>
    </row>
    <row r="225" spans="1:10" ht="13.2" x14ac:dyDescent="0.25">
      <c r="A225" s="2" t="s">
        <v>286</v>
      </c>
      <c r="B225" s="2" t="s">
        <v>58</v>
      </c>
      <c r="C225" s="11" t="s">
        <v>1216</v>
      </c>
      <c r="D225" s="12" t="s">
        <v>1217</v>
      </c>
      <c r="E225" s="12" t="s">
        <v>1218</v>
      </c>
      <c r="F225" s="1"/>
      <c r="G225" s="1"/>
      <c r="H225" s="2">
        <f t="shared" si="9"/>
        <v>7248</v>
      </c>
      <c r="I225" s="2" t="str">
        <f t="shared" si="10"/>
        <v>mica</v>
      </c>
      <c r="J225" s="2" t="str">
        <f t="shared" si="11"/>
        <v>neprecizat</v>
      </c>
    </row>
    <row r="226" spans="1:10" ht="13.2" x14ac:dyDescent="0.25">
      <c r="A226" s="2" t="s">
        <v>287</v>
      </c>
      <c r="B226" s="2" t="s">
        <v>29</v>
      </c>
      <c r="C226" s="11" t="s">
        <v>1219</v>
      </c>
      <c r="D226" s="12" t="s">
        <v>1220</v>
      </c>
      <c r="E226" s="12" t="s">
        <v>1221</v>
      </c>
      <c r="F226" s="1">
        <v>102</v>
      </c>
      <c r="G226" s="1" t="s">
        <v>750</v>
      </c>
      <c r="H226" s="2">
        <f t="shared" si="9"/>
        <v>7212</v>
      </c>
      <c r="I226" s="2" t="str">
        <f t="shared" si="10"/>
        <v>mica</v>
      </c>
      <c r="J226" s="2" t="str">
        <f t="shared" si="11"/>
        <v>campie</v>
      </c>
    </row>
    <row r="227" spans="1:10" ht="13.2" x14ac:dyDescent="0.25">
      <c r="A227" s="2" t="s">
        <v>288</v>
      </c>
      <c r="B227" s="2" t="s">
        <v>20</v>
      </c>
      <c r="C227" s="11" t="s">
        <v>1222</v>
      </c>
      <c r="D227" s="12" t="s">
        <v>1223</v>
      </c>
      <c r="E227" s="12" t="s">
        <v>1224</v>
      </c>
      <c r="F227" s="1"/>
      <c r="G227" s="1" t="s">
        <v>1200</v>
      </c>
      <c r="H227" s="2">
        <f t="shared" si="9"/>
        <v>7208</v>
      </c>
      <c r="I227" s="2" t="str">
        <f t="shared" si="10"/>
        <v>mica</v>
      </c>
      <c r="J227" s="2" t="str">
        <f t="shared" si="11"/>
        <v>neprecizat</v>
      </c>
    </row>
    <row r="228" spans="1:10" ht="26.4" x14ac:dyDescent="0.25">
      <c r="A228" s="2" t="s">
        <v>289</v>
      </c>
      <c r="B228" s="2" t="s">
        <v>68</v>
      </c>
      <c r="C228" s="11" t="s">
        <v>1225</v>
      </c>
      <c r="D228" s="12" t="s">
        <v>1226</v>
      </c>
      <c r="E228" s="12" t="s">
        <v>1127</v>
      </c>
      <c r="F228" s="1">
        <v>18</v>
      </c>
      <c r="G228" s="1" t="s">
        <v>1227</v>
      </c>
      <c r="H228" s="2">
        <f t="shared" si="9"/>
        <v>7126</v>
      </c>
      <c r="I228" s="2" t="str">
        <f t="shared" si="10"/>
        <v>mica</v>
      </c>
      <c r="J228" s="2" t="str">
        <f t="shared" si="11"/>
        <v>campie</v>
      </c>
    </row>
    <row r="229" spans="1:10" ht="13.2" x14ac:dyDescent="0.25">
      <c r="A229" s="2" t="s">
        <v>290</v>
      </c>
      <c r="B229" s="2" t="s">
        <v>37</v>
      </c>
      <c r="C229" s="11" t="s">
        <v>1228</v>
      </c>
      <c r="D229" s="12" t="s">
        <v>1229</v>
      </c>
      <c r="E229" s="12" t="s">
        <v>1230</v>
      </c>
      <c r="F229" s="1"/>
      <c r="G229" s="1" t="s">
        <v>550</v>
      </c>
      <c r="H229" s="2">
        <f t="shared" si="9"/>
        <v>7110</v>
      </c>
      <c r="I229" s="2" t="str">
        <f t="shared" si="10"/>
        <v>mica</v>
      </c>
      <c r="J229" s="2" t="str">
        <f t="shared" si="11"/>
        <v>neprecizat</v>
      </c>
    </row>
    <row r="230" spans="1:10" ht="13.2" x14ac:dyDescent="0.25">
      <c r="A230" s="2" t="s">
        <v>291</v>
      </c>
      <c r="B230" s="2" t="s">
        <v>35</v>
      </c>
      <c r="C230" s="11" t="s">
        <v>1231</v>
      </c>
      <c r="D230" s="12" t="s">
        <v>1232</v>
      </c>
      <c r="E230" s="12" t="s">
        <v>1233</v>
      </c>
      <c r="F230" s="1"/>
      <c r="G230" s="1" t="s">
        <v>550</v>
      </c>
      <c r="H230" s="2">
        <f t="shared" si="9"/>
        <v>7007</v>
      </c>
      <c r="I230" s="2" t="str">
        <f t="shared" si="10"/>
        <v>mica</v>
      </c>
      <c r="J230" s="2" t="str">
        <f t="shared" si="11"/>
        <v>neprecizat</v>
      </c>
    </row>
    <row r="231" spans="1:10" ht="13.2" x14ac:dyDescent="0.25">
      <c r="A231" s="2" t="s">
        <v>292</v>
      </c>
      <c r="B231" s="2" t="s">
        <v>57</v>
      </c>
      <c r="C231" s="11" t="s">
        <v>1234</v>
      </c>
      <c r="D231" s="12" t="s">
        <v>1235</v>
      </c>
      <c r="E231" s="12" t="s">
        <v>1236</v>
      </c>
      <c r="F231" s="1"/>
      <c r="G231" s="1" t="s">
        <v>1237</v>
      </c>
      <c r="H231" s="2">
        <f t="shared" si="9"/>
        <v>6921</v>
      </c>
      <c r="I231" s="2" t="str">
        <f t="shared" si="10"/>
        <v>mica</v>
      </c>
      <c r="J231" s="2" t="str">
        <f t="shared" si="11"/>
        <v>neprecizat</v>
      </c>
    </row>
    <row r="232" spans="1:10" ht="13.2" x14ac:dyDescent="0.25">
      <c r="A232" s="2" t="s">
        <v>293</v>
      </c>
      <c r="B232" s="2" t="s">
        <v>51</v>
      </c>
      <c r="C232" s="11" t="s">
        <v>1238</v>
      </c>
      <c r="D232" s="12" t="s">
        <v>1239</v>
      </c>
      <c r="E232" s="12" t="s">
        <v>1240</v>
      </c>
      <c r="F232" s="1"/>
      <c r="G232" s="1" t="s">
        <v>550</v>
      </c>
      <c r="H232" s="2">
        <f t="shared" si="9"/>
        <v>6891</v>
      </c>
      <c r="I232" s="2" t="str">
        <f t="shared" si="10"/>
        <v>mica</v>
      </c>
      <c r="J232" s="2" t="str">
        <f t="shared" si="11"/>
        <v>neprecizat</v>
      </c>
    </row>
    <row r="233" spans="1:10" ht="13.2" x14ac:dyDescent="0.25">
      <c r="A233" s="2" t="s">
        <v>294</v>
      </c>
      <c r="B233" s="2" t="s">
        <v>64</v>
      </c>
      <c r="C233" s="11" t="s">
        <v>1241</v>
      </c>
      <c r="D233" s="12" t="s">
        <v>1242</v>
      </c>
      <c r="E233" s="12" t="s">
        <v>1243</v>
      </c>
      <c r="F233" s="1"/>
      <c r="G233" s="1" t="s">
        <v>967</v>
      </c>
      <c r="H233" s="2">
        <f t="shared" si="9"/>
        <v>6853</v>
      </c>
      <c r="I233" s="2" t="str">
        <f t="shared" si="10"/>
        <v>mica</v>
      </c>
      <c r="J233" s="2" t="str">
        <f t="shared" si="11"/>
        <v>neprecizat</v>
      </c>
    </row>
    <row r="234" spans="1:10" ht="13.2" x14ac:dyDescent="0.25">
      <c r="A234" s="2" t="s">
        <v>295</v>
      </c>
      <c r="B234" s="2" t="s">
        <v>19</v>
      </c>
      <c r="C234" s="11" t="s">
        <v>1244</v>
      </c>
      <c r="D234" s="12" t="s">
        <v>1245</v>
      </c>
      <c r="E234" s="12" t="s">
        <v>1246</v>
      </c>
      <c r="F234" s="1">
        <v>128</v>
      </c>
      <c r="G234" s="1" t="s">
        <v>1237</v>
      </c>
      <c r="H234" s="2">
        <f t="shared" si="9"/>
        <v>6834</v>
      </c>
      <c r="I234" s="2" t="str">
        <f t="shared" si="10"/>
        <v>mica</v>
      </c>
      <c r="J234" s="2" t="str">
        <f t="shared" si="11"/>
        <v>campie</v>
      </c>
    </row>
    <row r="235" spans="1:10" ht="13.2" x14ac:dyDescent="0.25">
      <c r="A235" s="2" t="s">
        <v>296</v>
      </c>
      <c r="B235" s="2" t="s">
        <v>84</v>
      </c>
      <c r="C235" s="11" t="s">
        <v>1247</v>
      </c>
      <c r="D235" s="12" t="s">
        <v>1248</v>
      </c>
      <c r="E235" s="12" t="s">
        <v>1249</v>
      </c>
      <c r="F235" s="1">
        <v>30</v>
      </c>
      <c r="G235" s="1" t="s">
        <v>550</v>
      </c>
      <c r="H235" s="2">
        <f t="shared" si="9"/>
        <v>6805</v>
      </c>
      <c r="I235" s="2" t="str">
        <f t="shared" si="10"/>
        <v>mica</v>
      </c>
      <c r="J235" s="2" t="str">
        <f t="shared" si="11"/>
        <v>campie</v>
      </c>
    </row>
    <row r="236" spans="1:10" ht="13.2" x14ac:dyDescent="0.25">
      <c r="A236" s="2" t="s">
        <v>297</v>
      </c>
      <c r="B236" s="2" t="s">
        <v>29</v>
      </c>
      <c r="C236" s="11" t="s">
        <v>1250</v>
      </c>
      <c r="D236" s="12" t="s">
        <v>1251</v>
      </c>
      <c r="E236" s="12" t="s">
        <v>1252</v>
      </c>
      <c r="F236" s="1"/>
      <c r="G236" s="1" t="s">
        <v>750</v>
      </c>
      <c r="H236" s="2">
        <f t="shared" si="9"/>
        <v>6787</v>
      </c>
      <c r="I236" s="2" t="str">
        <f t="shared" si="10"/>
        <v>mica</v>
      </c>
      <c r="J236" s="2" t="str">
        <f t="shared" si="11"/>
        <v>neprecizat</v>
      </c>
    </row>
    <row r="237" spans="1:10" ht="13.2" x14ac:dyDescent="0.25">
      <c r="A237" s="2" t="s">
        <v>298</v>
      </c>
      <c r="B237" s="2" t="s">
        <v>68</v>
      </c>
      <c r="C237" s="11" t="s">
        <v>1253</v>
      </c>
      <c r="D237" s="12" t="s">
        <v>1254</v>
      </c>
      <c r="E237" s="12" t="s">
        <v>1255</v>
      </c>
      <c r="F237" s="1"/>
      <c r="G237" s="1" t="s">
        <v>889</v>
      </c>
      <c r="H237" s="2">
        <f t="shared" si="9"/>
        <v>6714</v>
      </c>
      <c r="I237" s="2" t="str">
        <f t="shared" si="10"/>
        <v>mica</v>
      </c>
      <c r="J237" s="2" t="str">
        <f t="shared" si="11"/>
        <v>neprecizat</v>
      </c>
    </row>
    <row r="238" spans="1:10" ht="13.2" x14ac:dyDescent="0.25">
      <c r="A238" s="2" t="s">
        <v>299</v>
      </c>
      <c r="B238" s="2" t="s">
        <v>29</v>
      </c>
      <c r="C238" s="11" t="s">
        <v>1158</v>
      </c>
      <c r="D238" s="12" t="s">
        <v>1256</v>
      </c>
      <c r="E238" s="12" t="s">
        <v>1257</v>
      </c>
      <c r="F238" s="1"/>
      <c r="G238" s="1" t="s">
        <v>750</v>
      </c>
      <c r="H238" s="2">
        <f t="shared" si="9"/>
        <v>6713</v>
      </c>
      <c r="I238" s="2" t="str">
        <f t="shared" si="10"/>
        <v>mica</v>
      </c>
      <c r="J238" s="2" t="str">
        <f t="shared" si="11"/>
        <v>neprecizat</v>
      </c>
    </row>
    <row r="239" spans="1:10" ht="13.2" x14ac:dyDescent="0.25">
      <c r="A239" s="2" t="s">
        <v>300</v>
      </c>
      <c r="B239" s="2" t="s">
        <v>33</v>
      </c>
      <c r="C239" s="11" t="s">
        <v>1258</v>
      </c>
      <c r="D239" s="12" t="s">
        <v>1259</v>
      </c>
      <c r="E239" s="12" t="s">
        <v>1260</v>
      </c>
      <c r="F239" s="1"/>
      <c r="G239" s="1" t="s">
        <v>889</v>
      </c>
      <c r="H239" s="2">
        <f t="shared" si="9"/>
        <v>6711</v>
      </c>
      <c r="I239" s="2" t="str">
        <f t="shared" si="10"/>
        <v>mica</v>
      </c>
      <c r="J239" s="2" t="str">
        <f t="shared" si="11"/>
        <v>neprecizat</v>
      </c>
    </row>
    <row r="240" spans="1:10" ht="13.2" x14ac:dyDescent="0.25">
      <c r="A240" s="2" t="s">
        <v>301</v>
      </c>
      <c r="B240" s="2" t="s">
        <v>27</v>
      </c>
      <c r="C240" s="11" t="s">
        <v>1261</v>
      </c>
      <c r="D240" s="12" t="s">
        <v>1262</v>
      </c>
      <c r="E240" s="12" t="s">
        <v>1263</v>
      </c>
      <c r="F240" s="1"/>
      <c r="G240" s="1" t="s">
        <v>750</v>
      </c>
      <c r="H240" s="2">
        <f t="shared" si="9"/>
        <v>6709</v>
      </c>
      <c r="I240" s="2" t="str">
        <f t="shared" si="10"/>
        <v>mica</v>
      </c>
      <c r="J240" s="2" t="str">
        <f t="shared" si="11"/>
        <v>neprecizat</v>
      </c>
    </row>
    <row r="241" spans="1:10" ht="13.2" x14ac:dyDescent="0.25">
      <c r="A241" s="2" t="s">
        <v>302</v>
      </c>
      <c r="B241" s="2" t="s">
        <v>43</v>
      </c>
      <c r="C241" s="11" t="s">
        <v>1264</v>
      </c>
      <c r="D241" s="12" t="s">
        <v>1265</v>
      </c>
      <c r="E241" s="12" t="s">
        <v>1266</v>
      </c>
      <c r="F241" s="1"/>
      <c r="G241" s="1"/>
      <c r="H241" s="2">
        <f t="shared" si="9"/>
        <v>6708</v>
      </c>
      <c r="I241" s="2" t="str">
        <f t="shared" si="10"/>
        <v>mica</v>
      </c>
      <c r="J241" s="2" t="str">
        <f t="shared" si="11"/>
        <v>neprecizat</v>
      </c>
    </row>
    <row r="242" spans="1:10" ht="13.2" x14ac:dyDescent="0.25">
      <c r="A242" s="2" t="s">
        <v>303</v>
      </c>
      <c r="B242" s="2" t="s">
        <v>73</v>
      </c>
      <c r="C242" s="11" t="s">
        <v>1267</v>
      </c>
      <c r="D242" s="12" t="s">
        <v>1268</v>
      </c>
      <c r="E242" s="12" t="s">
        <v>1269</v>
      </c>
      <c r="F242" s="1"/>
      <c r="G242" s="1" t="s">
        <v>875</v>
      </c>
      <c r="H242" s="2">
        <f t="shared" si="9"/>
        <v>6669</v>
      </c>
      <c r="I242" s="2" t="str">
        <f t="shared" si="10"/>
        <v>mica</v>
      </c>
      <c r="J242" s="2" t="str">
        <f t="shared" si="11"/>
        <v>neprecizat</v>
      </c>
    </row>
    <row r="243" spans="1:10" ht="13.2" x14ac:dyDescent="0.25">
      <c r="A243" s="2" t="s">
        <v>304</v>
      </c>
      <c r="B243" s="2" t="s">
        <v>61</v>
      </c>
      <c r="C243" s="11" t="s">
        <v>1270</v>
      </c>
      <c r="D243" s="12" t="s">
        <v>1271</v>
      </c>
      <c r="E243" s="12" t="s">
        <v>1272</v>
      </c>
      <c r="F243" s="1"/>
      <c r="G243" s="1"/>
      <c r="H243" s="2">
        <f t="shared" si="9"/>
        <v>6652</v>
      </c>
      <c r="I243" s="2" t="str">
        <f t="shared" si="10"/>
        <v>mica</v>
      </c>
      <c r="J243" s="2" t="str">
        <f t="shared" si="11"/>
        <v>neprecizat</v>
      </c>
    </row>
    <row r="244" spans="1:10" ht="13.2" x14ac:dyDescent="0.25">
      <c r="A244" s="2" t="s">
        <v>305</v>
      </c>
      <c r="B244" s="2" t="s">
        <v>19</v>
      </c>
      <c r="C244" s="11" t="s">
        <v>1273</v>
      </c>
      <c r="D244" s="12" t="s">
        <v>1274</v>
      </c>
      <c r="E244" s="12" t="s">
        <v>1275</v>
      </c>
      <c r="F244" s="1"/>
      <c r="G244" s="1" t="s">
        <v>1276</v>
      </c>
      <c r="H244" s="2">
        <f t="shared" si="9"/>
        <v>6595</v>
      </c>
      <c r="I244" s="2" t="str">
        <f t="shared" si="10"/>
        <v>mica</v>
      </c>
      <c r="J244" s="2" t="str">
        <f t="shared" si="11"/>
        <v>neprecizat</v>
      </c>
    </row>
    <row r="245" spans="1:10" ht="26.4" x14ac:dyDescent="0.25">
      <c r="A245" s="2" t="s">
        <v>306</v>
      </c>
      <c r="B245" s="2" t="s">
        <v>61</v>
      </c>
      <c r="C245" s="11" t="s">
        <v>1277</v>
      </c>
      <c r="D245" s="12" t="s">
        <v>1278</v>
      </c>
      <c r="E245" s="12" t="s">
        <v>1279</v>
      </c>
      <c r="F245" s="1" t="s">
        <v>307</v>
      </c>
      <c r="G245" s="1" t="s">
        <v>1280</v>
      </c>
      <c r="H245" s="2">
        <f t="shared" si="9"/>
        <v>6569</v>
      </c>
      <c r="I245" s="2" t="str">
        <f t="shared" si="10"/>
        <v>mica</v>
      </c>
      <c r="J245" s="2" t="str">
        <f t="shared" si="11"/>
        <v>neprecizat</v>
      </c>
    </row>
    <row r="246" spans="1:10" ht="13.2" x14ac:dyDescent="0.25">
      <c r="A246" s="2" t="s">
        <v>308</v>
      </c>
      <c r="B246" s="2" t="s">
        <v>92</v>
      </c>
      <c r="C246" s="11" t="s">
        <v>1281</v>
      </c>
      <c r="D246" s="12" t="s">
        <v>1282</v>
      </c>
      <c r="E246" s="12" t="s">
        <v>1283</v>
      </c>
      <c r="F246" s="1"/>
      <c r="G246" s="1"/>
      <c r="H246" s="2">
        <f t="shared" si="9"/>
        <v>6468</v>
      </c>
      <c r="I246" s="2" t="str">
        <f t="shared" si="10"/>
        <v>mica</v>
      </c>
      <c r="J246" s="2" t="str">
        <f t="shared" si="11"/>
        <v>neprecizat</v>
      </c>
    </row>
    <row r="247" spans="1:10" ht="13.2" x14ac:dyDescent="0.25">
      <c r="A247" s="2" t="s">
        <v>309</v>
      </c>
      <c r="B247" s="2" t="s">
        <v>40</v>
      </c>
      <c r="C247" s="11" t="s">
        <v>1284</v>
      </c>
      <c r="D247" s="12" t="s">
        <v>1285</v>
      </c>
      <c r="E247" s="12" t="s">
        <v>1286</v>
      </c>
      <c r="F247" s="1"/>
      <c r="G247" s="1" t="s">
        <v>750</v>
      </c>
      <c r="H247" s="2">
        <f t="shared" si="9"/>
        <v>6467</v>
      </c>
      <c r="I247" s="2" t="str">
        <f t="shared" si="10"/>
        <v>mica</v>
      </c>
      <c r="J247" s="2" t="str">
        <f t="shared" si="11"/>
        <v>neprecizat</v>
      </c>
    </row>
    <row r="248" spans="1:10" ht="26.4" x14ac:dyDescent="0.25">
      <c r="A248" s="2" t="s">
        <v>310</v>
      </c>
      <c r="B248" s="2" t="s">
        <v>42</v>
      </c>
      <c r="C248" s="11" t="s">
        <v>1287</v>
      </c>
      <c r="D248" s="12" t="s">
        <v>1288</v>
      </c>
      <c r="E248" s="12" t="s">
        <v>1289</v>
      </c>
      <c r="F248" s="1"/>
      <c r="G248" s="1" t="s">
        <v>1290</v>
      </c>
      <c r="H248" s="2">
        <f t="shared" si="9"/>
        <v>6447</v>
      </c>
      <c r="I248" s="2" t="str">
        <f t="shared" si="10"/>
        <v>mica</v>
      </c>
      <c r="J248" s="2" t="str">
        <f t="shared" si="11"/>
        <v>neprecizat</v>
      </c>
    </row>
    <row r="249" spans="1:10" ht="13.2" x14ac:dyDescent="0.25">
      <c r="A249" s="2" t="s">
        <v>311</v>
      </c>
      <c r="B249" s="2" t="s">
        <v>20</v>
      </c>
      <c r="C249" s="11" t="s">
        <v>1291</v>
      </c>
      <c r="D249" s="12" t="s">
        <v>1292</v>
      </c>
      <c r="E249" s="12" t="s">
        <v>1114</v>
      </c>
      <c r="F249" s="1"/>
      <c r="G249" s="1" t="s">
        <v>1293</v>
      </c>
      <c r="H249" s="2">
        <f t="shared" si="9"/>
        <v>6446</v>
      </c>
      <c r="I249" s="2" t="str">
        <f t="shared" si="10"/>
        <v>mica</v>
      </c>
      <c r="J249" s="2" t="str">
        <f t="shared" si="11"/>
        <v>neprecizat</v>
      </c>
    </row>
    <row r="250" spans="1:10" ht="13.2" x14ac:dyDescent="0.25">
      <c r="A250" s="2" t="s">
        <v>312</v>
      </c>
      <c r="B250" s="2" t="s">
        <v>38</v>
      </c>
      <c r="C250" s="11" t="s">
        <v>1294</v>
      </c>
      <c r="D250" s="12" t="s">
        <v>1295</v>
      </c>
      <c r="E250" s="12" t="s">
        <v>1296</v>
      </c>
      <c r="F250" s="1"/>
      <c r="G250" s="1" t="s">
        <v>889</v>
      </c>
      <c r="H250" s="2">
        <f t="shared" si="9"/>
        <v>6384</v>
      </c>
      <c r="I250" s="2" t="str">
        <f t="shared" si="10"/>
        <v>mica</v>
      </c>
      <c r="J250" s="2" t="str">
        <f t="shared" si="11"/>
        <v>neprecizat</v>
      </c>
    </row>
    <row r="251" spans="1:10" ht="13.2" x14ac:dyDescent="0.25">
      <c r="A251" s="2" t="s">
        <v>313</v>
      </c>
      <c r="B251" s="2" t="s">
        <v>54</v>
      </c>
      <c r="C251" s="11" t="s">
        <v>1297</v>
      </c>
      <c r="D251" s="12" t="s">
        <v>1298</v>
      </c>
      <c r="E251" s="12" t="s">
        <v>1299</v>
      </c>
      <c r="F251" s="1"/>
      <c r="G251" s="1" t="s">
        <v>750</v>
      </c>
      <c r="H251" s="2">
        <f t="shared" si="9"/>
        <v>6378</v>
      </c>
      <c r="I251" s="2" t="str">
        <f t="shared" si="10"/>
        <v>mica</v>
      </c>
      <c r="J251" s="2" t="str">
        <f t="shared" si="11"/>
        <v>neprecizat</v>
      </c>
    </row>
    <row r="252" spans="1:10" ht="13.2" x14ac:dyDescent="0.25">
      <c r="A252" s="2" t="s">
        <v>314</v>
      </c>
      <c r="B252" s="2" t="s">
        <v>77</v>
      </c>
      <c r="C252" s="11" t="s">
        <v>1300</v>
      </c>
      <c r="D252" s="12" t="s">
        <v>1301</v>
      </c>
      <c r="E252" s="12" t="s">
        <v>1302</v>
      </c>
      <c r="F252" s="1">
        <v>320</v>
      </c>
      <c r="G252" s="1" t="s">
        <v>750</v>
      </c>
      <c r="H252" s="2">
        <f t="shared" si="9"/>
        <v>6369</v>
      </c>
      <c r="I252" s="2" t="str">
        <f t="shared" si="10"/>
        <v>mica</v>
      </c>
      <c r="J252" s="2" t="str">
        <f t="shared" si="11"/>
        <v>deal</v>
      </c>
    </row>
    <row r="253" spans="1:10" ht="13.2" x14ac:dyDescent="0.25">
      <c r="A253" s="2" t="s">
        <v>315</v>
      </c>
      <c r="B253" s="2" t="s">
        <v>51</v>
      </c>
      <c r="C253" s="11" t="s">
        <v>1303</v>
      </c>
      <c r="D253" s="12" t="s">
        <v>1304</v>
      </c>
      <c r="E253" s="12" t="s">
        <v>1305</v>
      </c>
      <c r="F253" s="1"/>
      <c r="G253" s="1" t="s">
        <v>550</v>
      </c>
      <c r="H253" s="2">
        <f t="shared" si="9"/>
        <v>6359</v>
      </c>
      <c r="I253" s="2" t="str">
        <f t="shared" si="10"/>
        <v>mica</v>
      </c>
      <c r="J253" s="2" t="str">
        <f t="shared" si="11"/>
        <v>neprecizat</v>
      </c>
    </row>
    <row r="254" spans="1:10" ht="13.2" x14ac:dyDescent="0.25">
      <c r="A254" s="2" t="s">
        <v>316</v>
      </c>
      <c r="B254" s="2" t="s">
        <v>61</v>
      </c>
      <c r="C254" s="11" t="s">
        <v>1306</v>
      </c>
      <c r="D254" s="12" t="s">
        <v>1307</v>
      </c>
      <c r="E254" s="12" t="s">
        <v>1308</v>
      </c>
      <c r="F254" s="1"/>
      <c r="G254" s="1" t="s">
        <v>1276</v>
      </c>
      <c r="H254" s="2">
        <f t="shared" si="9"/>
        <v>6308</v>
      </c>
      <c r="I254" s="2" t="str">
        <f t="shared" si="10"/>
        <v>mica</v>
      </c>
      <c r="J254" s="2" t="str">
        <f t="shared" si="11"/>
        <v>neprecizat</v>
      </c>
    </row>
    <row r="255" spans="1:10" ht="13.2" x14ac:dyDescent="0.25">
      <c r="A255" s="2" t="s">
        <v>317</v>
      </c>
      <c r="B255" s="2" t="s">
        <v>54</v>
      </c>
      <c r="C255" s="11" t="s">
        <v>1309</v>
      </c>
      <c r="D255" s="12" t="s">
        <v>1310</v>
      </c>
      <c r="E255" s="12" t="s">
        <v>1311</v>
      </c>
      <c r="F255" s="1"/>
      <c r="G255" s="1" t="s">
        <v>550</v>
      </c>
      <c r="H255" s="2">
        <f t="shared" si="9"/>
        <v>6306</v>
      </c>
      <c r="I255" s="2" t="str">
        <f t="shared" si="10"/>
        <v>mica</v>
      </c>
      <c r="J255" s="2" t="str">
        <f t="shared" si="11"/>
        <v>neprecizat</v>
      </c>
    </row>
    <row r="256" spans="1:10" ht="13.2" x14ac:dyDescent="0.25">
      <c r="A256" s="2" t="s">
        <v>318</v>
      </c>
      <c r="B256" s="2" t="s">
        <v>38</v>
      </c>
      <c r="C256" s="11" t="s">
        <v>1312</v>
      </c>
      <c r="D256" s="12" t="s">
        <v>1313</v>
      </c>
      <c r="E256" s="12" t="s">
        <v>1314</v>
      </c>
      <c r="F256" s="1"/>
      <c r="G256" s="1" t="s">
        <v>550</v>
      </c>
      <c r="H256" s="2">
        <f t="shared" si="9"/>
        <v>6276</v>
      </c>
      <c r="I256" s="2" t="str">
        <f t="shared" si="10"/>
        <v>mica</v>
      </c>
      <c r="J256" s="2" t="str">
        <f t="shared" si="11"/>
        <v>neprecizat</v>
      </c>
    </row>
    <row r="257" spans="1:10" ht="13.2" x14ac:dyDescent="0.25">
      <c r="A257" s="2" t="s">
        <v>319</v>
      </c>
      <c r="B257" s="2" t="s">
        <v>33</v>
      </c>
      <c r="C257" s="11" t="s">
        <v>1315</v>
      </c>
      <c r="D257" s="12" t="s">
        <v>1178</v>
      </c>
      <c r="E257" s="12" t="s">
        <v>1316</v>
      </c>
      <c r="F257" s="1"/>
      <c r="G257" s="1"/>
      <c r="H257" s="2">
        <f t="shared" si="9"/>
        <v>6238</v>
      </c>
      <c r="I257" s="2" t="str">
        <f t="shared" si="10"/>
        <v>mica</v>
      </c>
      <c r="J257" s="2" t="str">
        <f t="shared" si="11"/>
        <v>neprecizat</v>
      </c>
    </row>
    <row r="258" spans="1:10" ht="13.2" x14ac:dyDescent="0.25">
      <c r="A258" s="2" t="s">
        <v>320</v>
      </c>
      <c r="B258" s="2" t="s">
        <v>35</v>
      </c>
      <c r="C258" s="11" t="s">
        <v>1317</v>
      </c>
      <c r="D258" s="12" t="s">
        <v>1318</v>
      </c>
      <c r="E258" s="12" t="s">
        <v>1319</v>
      </c>
      <c r="F258" s="1"/>
      <c r="G258" s="1" t="s">
        <v>967</v>
      </c>
      <c r="H258" s="2">
        <f t="shared" si="9"/>
        <v>6186</v>
      </c>
      <c r="I258" s="2" t="str">
        <f t="shared" si="10"/>
        <v>mica</v>
      </c>
      <c r="J258" s="2" t="str">
        <f t="shared" si="11"/>
        <v>neprecizat</v>
      </c>
    </row>
    <row r="259" spans="1:10" ht="13.2" x14ac:dyDescent="0.25">
      <c r="A259" s="2" t="s">
        <v>321</v>
      </c>
      <c r="B259" s="2" t="s">
        <v>41</v>
      </c>
      <c r="C259" s="11" t="s">
        <v>1320</v>
      </c>
      <c r="D259" s="12" t="s">
        <v>1321</v>
      </c>
      <c r="E259" s="12" t="s">
        <v>1322</v>
      </c>
      <c r="F259" s="1" t="s">
        <v>322</v>
      </c>
      <c r="G259" s="1" t="s">
        <v>550</v>
      </c>
      <c r="H259" s="2">
        <f t="shared" ref="H259:H320" si="12">_xlfn.NUMBERVALUE(C259, ".",",")</f>
        <v>6124</v>
      </c>
      <c r="I259" s="2" t="str">
        <f t="shared" ref="I259:I320" si="13">IF(
   H259&gt;200000,
   "mare",
   IF(H259&gt;50000, "mijlocie", "mica")
)</f>
        <v>mica</v>
      </c>
      <c r="J259" s="2" t="str">
        <f t="shared" ref="J259:J320" si="14">IF(
   NOT(ISNUMBER(F259)),
   "neprecizat",
   IF(
     F259 &lt; 200,
     "campie",
     IF(F259&lt;600, "deal", "munte")
  )
)</f>
        <v>neprecizat</v>
      </c>
    </row>
    <row r="260" spans="1:10" ht="13.2" x14ac:dyDescent="0.25">
      <c r="A260" s="2" t="s">
        <v>323</v>
      </c>
      <c r="B260" s="2" t="s">
        <v>47</v>
      </c>
      <c r="C260" s="11" t="s">
        <v>1323</v>
      </c>
      <c r="D260" s="12" t="s">
        <v>1324</v>
      </c>
      <c r="E260" s="12" t="s">
        <v>1325</v>
      </c>
      <c r="F260" s="1">
        <v>432</v>
      </c>
      <c r="G260" s="1" t="s">
        <v>1152</v>
      </c>
      <c r="H260" s="2">
        <f t="shared" si="12"/>
        <v>6106</v>
      </c>
      <c r="I260" s="2" t="str">
        <f t="shared" si="13"/>
        <v>mica</v>
      </c>
      <c r="J260" s="2" t="str">
        <f t="shared" si="14"/>
        <v>deal</v>
      </c>
    </row>
    <row r="261" spans="1:10" ht="13.2" x14ac:dyDescent="0.25">
      <c r="A261" s="2" t="s">
        <v>324</v>
      </c>
      <c r="B261" s="2" t="s">
        <v>63</v>
      </c>
      <c r="C261" s="11" t="s">
        <v>1326</v>
      </c>
      <c r="D261" s="12" t="s">
        <v>1327</v>
      </c>
      <c r="E261" s="12" t="s">
        <v>1328</v>
      </c>
      <c r="F261" s="1"/>
      <c r="G261" s="1" t="s">
        <v>889</v>
      </c>
      <c r="H261" s="2">
        <f t="shared" si="12"/>
        <v>6000</v>
      </c>
      <c r="I261" s="2" t="str">
        <f t="shared" si="13"/>
        <v>mica</v>
      </c>
      <c r="J261" s="2" t="str">
        <f t="shared" si="14"/>
        <v>neprecizat</v>
      </c>
    </row>
    <row r="262" spans="1:10" ht="13.2" x14ac:dyDescent="0.25">
      <c r="A262" s="2" t="s">
        <v>325</v>
      </c>
      <c r="B262" s="2" t="s">
        <v>68</v>
      </c>
      <c r="C262" s="11" t="s">
        <v>1329</v>
      </c>
      <c r="D262" s="12" t="s">
        <v>1330</v>
      </c>
      <c r="E262" s="12" t="s">
        <v>1331</v>
      </c>
      <c r="F262" s="1"/>
      <c r="G262" s="1" t="s">
        <v>889</v>
      </c>
      <c r="H262" s="2">
        <f t="shared" si="12"/>
        <v>5991</v>
      </c>
      <c r="I262" s="2" t="str">
        <f t="shared" si="13"/>
        <v>mica</v>
      </c>
      <c r="J262" s="2" t="str">
        <f t="shared" si="14"/>
        <v>neprecizat</v>
      </c>
    </row>
    <row r="263" spans="1:10" ht="13.2" x14ac:dyDescent="0.25">
      <c r="A263" s="2" t="s">
        <v>326</v>
      </c>
      <c r="B263" s="2" t="s">
        <v>23</v>
      </c>
      <c r="C263" s="11" t="s">
        <v>1332</v>
      </c>
      <c r="D263" s="12" t="s">
        <v>1327</v>
      </c>
      <c r="E263" s="12" t="s">
        <v>1333</v>
      </c>
      <c r="F263" s="1"/>
      <c r="G263" s="1" t="s">
        <v>750</v>
      </c>
      <c r="H263" s="2">
        <f t="shared" si="12"/>
        <v>5946</v>
      </c>
      <c r="I263" s="2" t="str">
        <f t="shared" si="13"/>
        <v>mica</v>
      </c>
      <c r="J263" s="2" t="str">
        <f t="shared" si="14"/>
        <v>neprecizat</v>
      </c>
    </row>
    <row r="264" spans="1:10" ht="13.2" x14ac:dyDescent="0.25">
      <c r="A264" s="2" t="s">
        <v>327</v>
      </c>
      <c r="B264" s="2" t="s">
        <v>41</v>
      </c>
      <c r="C264" s="11" t="s">
        <v>1334</v>
      </c>
      <c r="D264" s="12" t="s">
        <v>1335</v>
      </c>
      <c r="E264" s="12" t="s">
        <v>1336</v>
      </c>
      <c r="F264" s="1"/>
      <c r="G264" s="1" t="s">
        <v>1337</v>
      </c>
      <c r="H264" s="2">
        <f t="shared" si="12"/>
        <v>5892</v>
      </c>
      <c r="I264" s="2" t="str">
        <f t="shared" si="13"/>
        <v>mica</v>
      </c>
      <c r="J264" s="2" t="str">
        <f t="shared" si="14"/>
        <v>neprecizat</v>
      </c>
    </row>
    <row r="265" spans="1:10" ht="13.2" x14ac:dyDescent="0.25">
      <c r="A265" s="2" t="s">
        <v>328</v>
      </c>
      <c r="B265" s="2" t="s">
        <v>28</v>
      </c>
      <c r="C265" s="11" t="s">
        <v>1338</v>
      </c>
      <c r="D265" s="12" t="s">
        <v>1339</v>
      </c>
      <c r="E265" s="12" t="s">
        <v>1340</v>
      </c>
      <c r="F265" s="1"/>
      <c r="G265" s="1" t="s">
        <v>889</v>
      </c>
      <c r="H265" s="2">
        <f t="shared" si="12"/>
        <v>5870</v>
      </c>
      <c r="I265" s="2" t="str">
        <f t="shared" si="13"/>
        <v>mica</v>
      </c>
      <c r="J265" s="2" t="str">
        <f t="shared" si="14"/>
        <v>neprecizat</v>
      </c>
    </row>
    <row r="266" spans="1:10" ht="13.2" x14ac:dyDescent="0.25">
      <c r="A266" s="2" t="s">
        <v>329</v>
      </c>
      <c r="B266" s="2" t="s">
        <v>43</v>
      </c>
      <c r="C266" s="11" t="s">
        <v>1341</v>
      </c>
      <c r="D266" s="12" t="s">
        <v>1342</v>
      </c>
      <c r="E266" s="12" t="s">
        <v>1343</v>
      </c>
      <c r="F266" s="1"/>
      <c r="G266" s="1" t="s">
        <v>550</v>
      </c>
      <c r="H266" s="2">
        <f t="shared" si="12"/>
        <v>5817</v>
      </c>
      <c r="I266" s="2" t="str">
        <f t="shared" si="13"/>
        <v>mica</v>
      </c>
      <c r="J266" s="2" t="str">
        <f t="shared" si="14"/>
        <v>neprecizat</v>
      </c>
    </row>
    <row r="267" spans="1:10" ht="13.2" x14ac:dyDescent="0.25">
      <c r="A267" s="2" t="s">
        <v>330</v>
      </c>
      <c r="B267" s="2" t="s">
        <v>33</v>
      </c>
      <c r="C267" s="11" t="s">
        <v>1344</v>
      </c>
      <c r="D267" s="12" t="s">
        <v>1345</v>
      </c>
      <c r="E267" s="12" t="s">
        <v>1346</v>
      </c>
      <c r="F267" s="1"/>
      <c r="G267" s="1" t="s">
        <v>967</v>
      </c>
      <c r="H267" s="2">
        <f t="shared" si="12"/>
        <v>5710</v>
      </c>
      <c r="I267" s="2" t="str">
        <f t="shared" si="13"/>
        <v>mica</v>
      </c>
      <c r="J267" s="2" t="str">
        <f t="shared" si="14"/>
        <v>neprecizat</v>
      </c>
    </row>
    <row r="268" spans="1:10" ht="13.2" x14ac:dyDescent="0.25">
      <c r="A268" s="2" t="s">
        <v>331</v>
      </c>
      <c r="B268" s="2" t="s">
        <v>40</v>
      </c>
      <c r="C268" s="11" t="s">
        <v>1347</v>
      </c>
      <c r="D268" s="12" t="s">
        <v>1348</v>
      </c>
      <c r="E268" s="12" t="s">
        <v>1349</v>
      </c>
      <c r="F268" s="1">
        <v>320</v>
      </c>
      <c r="G268" s="2" t="s">
        <v>332</v>
      </c>
      <c r="H268" s="2">
        <f t="shared" si="12"/>
        <v>5696</v>
      </c>
      <c r="I268" s="2" t="str">
        <f t="shared" si="13"/>
        <v>mica</v>
      </c>
      <c r="J268" s="2" t="str">
        <f t="shared" si="14"/>
        <v>deal</v>
      </c>
    </row>
    <row r="269" spans="1:10" ht="26.4" x14ac:dyDescent="0.25">
      <c r="A269" s="2" t="s">
        <v>333</v>
      </c>
      <c r="B269" s="2" t="s">
        <v>19</v>
      </c>
      <c r="C269" s="11" t="s">
        <v>1350</v>
      </c>
      <c r="D269" s="12" t="s">
        <v>1351</v>
      </c>
      <c r="E269" s="12" t="s">
        <v>1352</v>
      </c>
      <c r="F269" s="1"/>
      <c r="G269" s="1" t="s">
        <v>1353</v>
      </c>
      <c r="H269" s="2">
        <f t="shared" si="12"/>
        <v>5670</v>
      </c>
      <c r="I269" s="2" t="str">
        <f t="shared" si="13"/>
        <v>mica</v>
      </c>
      <c r="J269" s="2" t="str">
        <f t="shared" si="14"/>
        <v>neprecizat</v>
      </c>
    </row>
    <row r="270" spans="1:10" ht="13.2" x14ac:dyDescent="0.25">
      <c r="A270" s="2" t="s">
        <v>334</v>
      </c>
      <c r="B270" s="2" t="s">
        <v>67</v>
      </c>
      <c r="C270" s="11" t="s">
        <v>1354</v>
      </c>
      <c r="D270" s="12" t="s">
        <v>1355</v>
      </c>
      <c r="E270" s="12" t="s">
        <v>1356</v>
      </c>
      <c r="F270" s="1" t="s">
        <v>335</v>
      </c>
      <c r="G270" s="1" t="s">
        <v>1060</v>
      </c>
      <c r="H270" s="2">
        <f t="shared" si="12"/>
        <v>5521</v>
      </c>
      <c r="I270" s="2" t="str">
        <f t="shared" si="13"/>
        <v>mica</v>
      </c>
      <c r="J270" s="2" t="str">
        <f t="shared" si="14"/>
        <v>neprecizat</v>
      </c>
    </row>
    <row r="271" spans="1:10" ht="13.2" x14ac:dyDescent="0.25">
      <c r="A271" s="2" t="s">
        <v>336</v>
      </c>
      <c r="B271" s="2" t="s">
        <v>19</v>
      </c>
      <c r="C271" s="11" t="s">
        <v>1357</v>
      </c>
      <c r="D271" s="12" t="s">
        <v>1358</v>
      </c>
      <c r="E271" s="12" t="s">
        <v>1359</v>
      </c>
      <c r="F271" s="1"/>
      <c r="G271" s="1" t="s">
        <v>550</v>
      </c>
      <c r="H271" s="2">
        <f t="shared" si="12"/>
        <v>5473</v>
      </c>
      <c r="I271" s="2" t="str">
        <f t="shared" si="13"/>
        <v>mica</v>
      </c>
      <c r="J271" s="2" t="str">
        <f t="shared" si="14"/>
        <v>neprecizat</v>
      </c>
    </row>
    <row r="272" spans="1:10" ht="26.4" x14ac:dyDescent="0.25">
      <c r="A272" s="2" t="s">
        <v>337</v>
      </c>
      <c r="B272" s="2" t="s">
        <v>19</v>
      </c>
      <c r="C272" s="11" t="s">
        <v>1360</v>
      </c>
      <c r="D272" s="12" t="s">
        <v>1361</v>
      </c>
      <c r="E272" s="12" t="s">
        <v>1362</v>
      </c>
      <c r="F272" s="1">
        <v>84</v>
      </c>
      <c r="G272" s="1" t="s">
        <v>1363</v>
      </c>
      <c r="H272" s="2">
        <f t="shared" si="12"/>
        <v>5434</v>
      </c>
      <c r="I272" s="2" t="str">
        <f t="shared" si="13"/>
        <v>mica</v>
      </c>
      <c r="J272" s="2" t="str">
        <f t="shared" si="14"/>
        <v>campie</v>
      </c>
    </row>
    <row r="273" spans="1:10" ht="26.4" x14ac:dyDescent="0.25">
      <c r="A273" s="2" t="s">
        <v>338</v>
      </c>
      <c r="B273" s="2" t="s">
        <v>92</v>
      </c>
      <c r="C273" s="11" t="s">
        <v>1364</v>
      </c>
      <c r="D273" s="12" t="s">
        <v>1365</v>
      </c>
      <c r="E273" s="12" t="s">
        <v>1366</v>
      </c>
      <c r="F273" s="1" t="s">
        <v>339</v>
      </c>
      <c r="G273" s="1" t="s">
        <v>750</v>
      </c>
      <c r="H273" s="2">
        <f t="shared" si="12"/>
        <v>5414</v>
      </c>
      <c r="I273" s="2" t="str">
        <f t="shared" si="13"/>
        <v>mica</v>
      </c>
      <c r="J273" s="2" t="str">
        <f t="shared" si="14"/>
        <v>neprecizat</v>
      </c>
    </row>
    <row r="274" spans="1:10" ht="13.2" x14ac:dyDescent="0.25">
      <c r="A274" s="2" t="s">
        <v>340</v>
      </c>
      <c r="B274" s="2" t="s">
        <v>35</v>
      </c>
      <c r="C274" s="11" t="s">
        <v>1364</v>
      </c>
      <c r="D274" s="12" t="s">
        <v>1367</v>
      </c>
      <c r="E274" s="12" t="s">
        <v>1368</v>
      </c>
      <c r="F274" s="1"/>
      <c r="G274" s="1" t="s">
        <v>967</v>
      </c>
      <c r="H274" s="2">
        <f t="shared" si="12"/>
        <v>5414</v>
      </c>
      <c r="I274" s="2" t="str">
        <f t="shared" si="13"/>
        <v>mica</v>
      </c>
      <c r="J274" s="2" t="str">
        <f t="shared" si="14"/>
        <v>neprecizat</v>
      </c>
    </row>
    <row r="275" spans="1:10" ht="13.2" x14ac:dyDescent="0.25">
      <c r="A275" s="2" t="s">
        <v>341</v>
      </c>
      <c r="B275" s="2" t="s">
        <v>29</v>
      </c>
      <c r="C275" s="11" t="s">
        <v>1369</v>
      </c>
      <c r="D275" s="12" t="s">
        <v>1370</v>
      </c>
      <c r="E275" s="12" t="s">
        <v>1371</v>
      </c>
      <c r="F275" s="1"/>
      <c r="G275" s="1"/>
      <c r="H275" s="2">
        <f t="shared" si="12"/>
        <v>5410</v>
      </c>
      <c r="I275" s="2" t="str">
        <f t="shared" si="13"/>
        <v>mica</v>
      </c>
      <c r="J275" s="2" t="str">
        <f t="shared" si="14"/>
        <v>neprecizat</v>
      </c>
    </row>
    <row r="276" spans="1:10" ht="13.2" x14ac:dyDescent="0.25">
      <c r="A276" s="2" t="s">
        <v>342</v>
      </c>
      <c r="B276" s="2" t="s">
        <v>25</v>
      </c>
      <c r="C276" s="11" t="s">
        <v>1372</v>
      </c>
      <c r="D276" s="12" t="s">
        <v>1373</v>
      </c>
      <c r="E276" s="12" t="s">
        <v>1374</v>
      </c>
      <c r="F276" s="1"/>
      <c r="G276" s="1" t="s">
        <v>1237</v>
      </c>
      <c r="H276" s="2">
        <f t="shared" si="12"/>
        <v>5398</v>
      </c>
      <c r="I276" s="2" t="str">
        <f t="shared" si="13"/>
        <v>mica</v>
      </c>
      <c r="J276" s="2" t="str">
        <f t="shared" si="14"/>
        <v>neprecizat</v>
      </c>
    </row>
    <row r="277" spans="1:10" ht="13.2" x14ac:dyDescent="0.25">
      <c r="A277" s="2" t="s">
        <v>343</v>
      </c>
      <c r="B277" s="2" t="s">
        <v>51</v>
      </c>
      <c r="C277" s="11" t="s">
        <v>1375</v>
      </c>
      <c r="D277" s="12" t="s">
        <v>1376</v>
      </c>
      <c r="E277" s="12" t="s">
        <v>1377</v>
      </c>
      <c r="F277" s="1"/>
      <c r="G277" s="1" t="s">
        <v>750</v>
      </c>
      <c r="H277" s="2">
        <f t="shared" si="12"/>
        <v>5276</v>
      </c>
      <c r="I277" s="2" t="str">
        <f t="shared" si="13"/>
        <v>mica</v>
      </c>
      <c r="J277" s="2" t="str">
        <f t="shared" si="14"/>
        <v>neprecizat</v>
      </c>
    </row>
    <row r="278" spans="1:10" ht="13.2" x14ac:dyDescent="0.25">
      <c r="A278" s="2" t="s">
        <v>344</v>
      </c>
      <c r="B278" s="2" t="s">
        <v>63</v>
      </c>
      <c r="C278" s="11" t="s">
        <v>1378</v>
      </c>
      <c r="D278" s="12" t="s">
        <v>1379</v>
      </c>
      <c r="E278" s="12" t="s">
        <v>1380</v>
      </c>
      <c r="F278" s="1"/>
      <c r="G278" s="1" t="s">
        <v>550</v>
      </c>
      <c r="H278" s="2">
        <f t="shared" si="12"/>
        <v>5229</v>
      </c>
      <c r="I278" s="2" t="str">
        <f t="shared" si="13"/>
        <v>mica</v>
      </c>
      <c r="J278" s="2" t="str">
        <f t="shared" si="14"/>
        <v>neprecizat</v>
      </c>
    </row>
    <row r="279" spans="1:10" ht="13.2" x14ac:dyDescent="0.25">
      <c r="A279" s="2" t="s">
        <v>345</v>
      </c>
      <c r="B279" s="2" t="s">
        <v>43</v>
      </c>
      <c r="C279" s="11" t="s">
        <v>1381</v>
      </c>
      <c r="D279" s="12" t="s">
        <v>1382</v>
      </c>
      <c r="E279" s="12" t="s">
        <v>1383</v>
      </c>
      <c r="F279" s="1">
        <v>640</v>
      </c>
      <c r="G279" s="1" t="s">
        <v>550</v>
      </c>
      <c r="H279" s="2">
        <f t="shared" si="12"/>
        <v>5179</v>
      </c>
      <c r="I279" s="2" t="str">
        <f t="shared" si="13"/>
        <v>mica</v>
      </c>
      <c r="J279" s="2" t="str">
        <f t="shared" si="14"/>
        <v>munte</v>
      </c>
    </row>
    <row r="280" spans="1:10" ht="13.2" x14ac:dyDescent="0.25">
      <c r="A280" s="2" t="s">
        <v>346</v>
      </c>
      <c r="B280" s="2" t="s">
        <v>73</v>
      </c>
      <c r="C280" s="11" t="s">
        <v>1384</v>
      </c>
      <c r="D280" s="12" t="s">
        <v>1385</v>
      </c>
      <c r="E280" s="12" t="s">
        <v>1386</v>
      </c>
      <c r="F280" s="1"/>
      <c r="G280" s="1" t="s">
        <v>727</v>
      </c>
      <c r="H280" s="2">
        <f t="shared" si="12"/>
        <v>5087</v>
      </c>
      <c r="I280" s="2" t="str">
        <f t="shared" si="13"/>
        <v>mica</v>
      </c>
      <c r="J280" s="2" t="str">
        <f t="shared" si="14"/>
        <v>neprecizat</v>
      </c>
    </row>
    <row r="281" spans="1:10" ht="13.2" x14ac:dyDescent="0.25">
      <c r="A281" s="2" t="s">
        <v>347</v>
      </c>
      <c r="B281" s="2" t="s">
        <v>45</v>
      </c>
      <c r="C281" s="11" t="s">
        <v>1387</v>
      </c>
      <c r="D281" s="12" t="s">
        <v>1388</v>
      </c>
      <c r="E281" s="12" t="s">
        <v>1389</v>
      </c>
      <c r="F281" s="1"/>
      <c r="G281" s="1" t="s">
        <v>750</v>
      </c>
      <c r="H281" s="2">
        <f t="shared" si="12"/>
        <v>5078</v>
      </c>
      <c r="I281" s="2" t="str">
        <f t="shared" si="13"/>
        <v>mica</v>
      </c>
      <c r="J281" s="2" t="str">
        <f t="shared" si="14"/>
        <v>neprecizat</v>
      </c>
    </row>
    <row r="282" spans="1:10" ht="13.2" x14ac:dyDescent="0.25">
      <c r="A282" s="2" t="s">
        <v>156</v>
      </c>
      <c r="B282" s="2" t="s">
        <v>42</v>
      </c>
      <c r="C282" s="11" t="s">
        <v>1390</v>
      </c>
      <c r="D282" s="12" t="s">
        <v>1391</v>
      </c>
      <c r="E282" s="12" t="s">
        <v>1392</v>
      </c>
      <c r="F282" s="1"/>
      <c r="G282" s="1" t="s">
        <v>550</v>
      </c>
      <c r="H282" s="2">
        <f t="shared" si="12"/>
        <v>5032</v>
      </c>
      <c r="I282" s="2" t="str">
        <f t="shared" si="13"/>
        <v>mica</v>
      </c>
      <c r="J282" s="2" t="str">
        <f t="shared" si="14"/>
        <v>neprecizat</v>
      </c>
    </row>
    <row r="283" spans="1:10" ht="13.2" x14ac:dyDescent="0.25">
      <c r="A283" s="2" t="s">
        <v>348</v>
      </c>
      <c r="B283" s="2" t="s">
        <v>20</v>
      </c>
      <c r="C283" s="11" t="s">
        <v>1393</v>
      </c>
      <c r="D283" s="12" t="s">
        <v>1394</v>
      </c>
      <c r="E283" s="12" t="s">
        <v>1395</v>
      </c>
      <c r="F283" s="1"/>
      <c r="G283" s="1" t="s">
        <v>1396</v>
      </c>
      <c r="H283" s="2">
        <f t="shared" si="12"/>
        <v>4907</v>
      </c>
      <c r="I283" s="2" t="str">
        <f t="shared" si="13"/>
        <v>mica</v>
      </c>
      <c r="J283" s="2" t="str">
        <f t="shared" si="14"/>
        <v>neprecizat</v>
      </c>
    </row>
    <row r="284" spans="1:10" ht="13.2" x14ac:dyDescent="0.25">
      <c r="A284" s="2" t="s">
        <v>349</v>
      </c>
      <c r="B284" s="2" t="s">
        <v>35</v>
      </c>
      <c r="C284" s="11" t="s">
        <v>1397</v>
      </c>
      <c r="D284" s="12" t="s">
        <v>1398</v>
      </c>
      <c r="E284" s="12" t="s">
        <v>1399</v>
      </c>
      <c r="F284" s="1"/>
      <c r="G284" s="1" t="s">
        <v>967</v>
      </c>
      <c r="H284" s="2">
        <f t="shared" si="12"/>
        <v>4875</v>
      </c>
      <c r="I284" s="2" t="str">
        <f t="shared" si="13"/>
        <v>mica</v>
      </c>
      <c r="J284" s="2" t="str">
        <f t="shared" si="14"/>
        <v>neprecizat</v>
      </c>
    </row>
    <row r="285" spans="1:10" ht="26.4" x14ac:dyDescent="0.25">
      <c r="A285" s="2" t="s">
        <v>350</v>
      </c>
      <c r="B285" s="2" t="s">
        <v>37</v>
      </c>
      <c r="C285" s="11" t="s">
        <v>1400</v>
      </c>
      <c r="D285" s="12" t="s">
        <v>1401</v>
      </c>
      <c r="E285" s="12" t="s">
        <v>1402</v>
      </c>
      <c r="F285" s="1"/>
      <c r="G285" s="1" t="s">
        <v>1403</v>
      </c>
      <c r="H285" s="2">
        <f t="shared" si="12"/>
        <v>4856</v>
      </c>
      <c r="I285" s="2" t="str">
        <f t="shared" si="13"/>
        <v>mica</v>
      </c>
      <c r="J285" s="2" t="str">
        <f t="shared" si="14"/>
        <v>neprecizat</v>
      </c>
    </row>
    <row r="286" spans="1:10" ht="13.2" x14ac:dyDescent="0.25">
      <c r="A286" s="2" t="s">
        <v>351</v>
      </c>
      <c r="B286" s="2" t="s">
        <v>27</v>
      </c>
      <c r="C286" s="11" t="s">
        <v>1404</v>
      </c>
      <c r="D286" s="12" t="s">
        <v>1405</v>
      </c>
      <c r="E286" s="12" t="s">
        <v>1406</v>
      </c>
      <c r="F286" s="1"/>
      <c r="G286" s="1" t="s">
        <v>1407</v>
      </c>
      <c r="H286" s="2">
        <f t="shared" si="12"/>
        <v>4669</v>
      </c>
      <c r="I286" s="2" t="str">
        <f t="shared" si="13"/>
        <v>mica</v>
      </c>
      <c r="J286" s="2" t="str">
        <f t="shared" si="14"/>
        <v>neprecizat</v>
      </c>
    </row>
    <row r="287" spans="1:10" ht="13.2" x14ac:dyDescent="0.25">
      <c r="A287" s="2" t="s">
        <v>352</v>
      </c>
      <c r="B287" s="2" t="s">
        <v>43</v>
      </c>
      <c r="C287" s="11" t="s">
        <v>1408</v>
      </c>
      <c r="D287" s="12" t="s">
        <v>1409</v>
      </c>
      <c r="E287" s="12" t="s">
        <v>1410</v>
      </c>
      <c r="F287" s="1"/>
      <c r="G287" s="1" t="s">
        <v>550</v>
      </c>
      <c r="H287" s="2">
        <f t="shared" si="12"/>
        <v>4657</v>
      </c>
      <c r="I287" s="2" t="str">
        <f t="shared" si="13"/>
        <v>mica</v>
      </c>
      <c r="J287" s="2" t="str">
        <f t="shared" si="14"/>
        <v>neprecizat</v>
      </c>
    </row>
    <row r="288" spans="1:10" ht="13.2" x14ac:dyDescent="0.25">
      <c r="A288" s="2" t="s">
        <v>353</v>
      </c>
      <c r="B288" s="2" t="s">
        <v>84</v>
      </c>
      <c r="C288" s="11" t="s">
        <v>1411</v>
      </c>
      <c r="D288" s="12" t="s">
        <v>1412</v>
      </c>
      <c r="E288" s="12" t="s">
        <v>1413</v>
      </c>
      <c r="F288" s="1"/>
      <c r="G288" s="1" t="s">
        <v>550</v>
      </c>
      <c r="H288" s="2">
        <f t="shared" si="12"/>
        <v>4620</v>
      </c>
      <c r="I288" s="2" t="str">
        <f t="shared" si="13"/>
        <v>mica</v>
      </c>
      <c r="J288" s="2" t="str">
        <f t="shared" si="14"/>
        <v>neprecizat</v>
      </c>
    </row>
    <row r="289" spans="1:10" ht="13.2" x14ac:dyDescent="0.25">
      <c r="A289" s="2" t="s">
        <v>354</v>
      </c>
      <c r="B289" s="2" t="s">
        <v>17</v>
      </c>
      <c r="C289" s="11" t="s">
        <v>1414</v>
      </c>
      <c r="D289" s="12" t="s">
        <v>1415</v>
      </c>
      <c r="E289" s="12" t="s">
        <v>1416</v>
      </c>
      <c r="F289" s="1"/>
      <c r="G289" s="1"/>
      <c r="H289" s="2">
        <f t="shared" si="12"/>
        <v>4616</v>
      </c>
      <c r="I289" s="2" t="str">
        <f t="shared" si="13"/>
        <v>mica</v>
      </c>
      <c r="J289" s="2" t="str">
        <f t="shared" si="14"/>
        <v>neprecizat</v>
      </c>
    </row>
    <row r="290" spans="1:10" ht="13.2" x14ac:dyDescent="0.25">
      <c r="A290" s="2" t="s">
        <v>355</v>
      </c>
      <c r="B290" s="2" t="s">
        <v>33</v>
      </c>
      <c r="C290" s="11" t="s">
        <v>1417</v>
      </c>
      <c r="D290" s="12" t="s">
        <v>1418</v>
      </c>
      <c r="E290" s="12" t="s">
        <v>1419</v>
      </c>
      <c r="F290" s="1">
        <v>287</v>
      </c>
      <c r="G290" s="2" t="s">
        <v>356</v>
      </c>
      <c r="H290" s="2">
        <f t="shared" si="12"/>
        <v>4570</v>
      </c>
      <c r="I290" s="2" t="str">
        <f t="shared" si="13"/>
        <v>mica</v>
      </c>
      <c r="J290" s="2" t="str">
        <f t="shared" si="14"/>
        <v>deal</v>
      </c>
    </row>
    <row r="291" spans="1:10" ht="13.2" x14ac:dyDescent="0.25">
      <c r="A291" s="2" t="s">
        <v>357</v>
      </c>
      <c r="B291" s="2" t="s">
        <v>45</v>
      </c>
      <c r="C291" s="11" t="s">
        <v>1420</v>
      </c>
      <c r="D291" s="12" t="s">
        <v>1421</v>
      </c>
      <c r="E291" s="12" t="s">
        <v>1422</v>
      </c>
      <c r="F291" s="1">
        <v>275</v>
      </c>
      <c r="G291" s="1" t="s">
        <v>750</v>
      </c>
      <c r="H291" s="2">
        <f t="shared" si="12"/>
        <v>4478</v>
      </c>
      <c r="I291" s="2" t="str">
        <f t="shared" si="13"/>
        <v>mica</v>
      </c>
      <c r="J291" s="2" t="str">
        <f t="shared" si="14"/>
        <v>deal</v>
      </c>
    </row>
    <row r="292" spans="1:10" ht="13.2" x14ac:dyDescent="0.25">
      <c r="A292" s="2" t="s">
        <v>358</v>
      </c>
      <c r="B292" s="2" t="s">
        <v>58</v>
      </c>
      <c r="C292" s="11" t="s">
        <v>1423</v>
      </c>
      <c r="D292" s="12" t="s">
        <v>1424</v>
      </c>
      <c r="E292" s="12" t="s">
        <v>1425</v>
      </c>
      <c r="F292" s="1"/>
      <c r="G292" s="1"/>
      <c r="H292" s="2">
        <f t="shared" si="12"/>
        <v>4408</v>
      </c>
      <c r="I292" s="2" t="str">
        <f t="shared" si="13"/>
        <v>mica</v>
      </c>
      <c r="J292" s="2" t="str">
        <f t="shared" si="14"/>
        <v>neprecizat</v>
      </c>
    </row>
    <row r="293" spans="1:10" ht="145.19999999999999" x14ac:dyDescent="0.25">
      <c r="A293" s="2" t="s">
        <v>359</v>
      </c>
      <c r="B293" s="2" t="s">
        <v>61</v>
      </c>
      <c r="C293" s="11" t="s">
        <v>1426</v>
      </c>
      <c r="D293" s="12" t="s">
        <v>1427</v>
      </c>
      <c r="E293" s="12" t="s">
        <v>1428</v>
      </c>
      <c r="F293" s="1" t="s">
        <v>360</v>
      </c>
      <c r="G293" s="1" t="s">
        <v>1429</v>
      </c>
      <c r="H293" s="2">
        <f t="shared" si="12"/>
        <v>4360</v>
      </c>
      <c r="I293" s="2" t="str">
        <f t="shared" si="13"/>
        <v>mica</v>
      </c>
      <c r="J293" s="2" t="str">
        <f t="shared" si="14"/>
        <v>neprecizat</v>
      </c>
    </row>
    <row r="294" spans="1:10" ht="13.2" x14ac:dyDescent="0.25">
      <c r="A294" s="2" t="s">
        <v>361</v>
      </c>
      <c r="B294" s="2" t="s">
        <v>22</v>
      </c>
      <c r="C294" s="11" t="s">
        <v>1430</v>
      </c>
      <c r="D294" s="12" t="s">
        <v>1431</v>
      </c>
      <c r="E294" s="12" t="s">
        <v>1432</v>
      </c>
      <c r="F294" s="1">
        <v>15</v>
      </c>
      <c r="G294" s="1" t="s">
        <v>550</v>
      </c>
      <c r="H294" s="2">
        <f t="shared" si="12"/>
        <v>4355</v>
      </c>
      <c r="I294" s="2" t="str">
        <f t="shared" si="13"/>
        <v>mica</v>
      </c>
      <c r="J294" s="2" t="str">
        <f t="shared" si="14"/>
        <v>campie</v>
      </c>
    </row>
    <row r="295" spans="1:10" ht="13.2" x14ac:dyDescent="0.25">
      <c r="A295" s="2" t="s">
        <v>362</v>
      </c>
      <c r="B295" s="2" t="s">
        <v>37</v>
      </c>
      <c r="C295" s="11" t="s">
        <v>1433</v>
      </c>
      <c r="D295" s="12" t="s">
        <v>1434</v>
      </c>
      <c r="E295" s="12" t="s">
        <v>1435</v>
      </c>
      <c r="F295" s="1" t="s">
        <v>363</v>
      </c>
      <c r="G295" s="1" t="s">
        <v>750</v>
      </c>
      <c r="H295" s="2">
        <f t="shared" si="12"/>
        <v>4264</v>
      </c>
      <c r="I295" s="2" t="str">
        <f t="shared" si="13"/>
        <v>mica</v>
      </c>
      <c r="J295" s="2" t="str">
        <f t="shared" si="14"/>
        <v>neprecizat</v>
      </c>
    </row>
    <row r="296" spans="1:10" ht="13.2" x14ac:dyDescent="0.25">
      <c r="A296" s="2" t="s">
        <v>364</v>
      </c>
      <c r="B296" s="2" t="s">
        <v>40</v>
      </c>
      <c r="C296" s="11" t="s">
        <v>1436</v>
      </c>
      <c r="D296" s="12" t="s">
        <v>1437</v>
      </c>
      <c r="E296" s="12" t="s">
        <v>1438</v>
      </c>
      <c r="F296" s="1">
        <v>170</v>
      </c>
      <c r="G296" s="1" t="s">
        <v>1200</v>
      </c>
      <c r="H296" s="2">
        <f t="shared" si="12"/>
        <v>4235</v>
      </c>
      <c r="I296" s="2" t="str">
        <f t="shared" si="13"/>
        <v>mica</v>
      </c>
      <c r="J296" s="2" t="str">
        <f t="shared" si="14"/>
        <v>campie</v>
      </c>
    </row>
    <row r="297" spans="1:10" ht="13.2" x14ac:dyDescent="0.25">
      <c r="A297" s="2" t="s">
        <v>365</v>
      </c>
      <c r="B297" s="2" t="s">
        <v>40</v>
      </c>
      <c r="C297" s="11" t="s">
        <v>1439</v>
      </c>
      <c r="D297" s="12" t="s">
        <v>1440</v>
      </c>
      <c r="E297" s="12" t="s">
        <v>1441</v>
      </c>
      <c r="F297" s="1" t="s">
        <v>366</v>
      </c>
      <c r="G297" s="1" t="s">
        <v>967</v>
      </c>
      <c r="H297" s="2">
        <f t="shared" si="12"/>
        <v>4231</v>
      </c>
      <c r="I297" s="2" t="str">
        <f t="shared" si="13"/>
        <v>mica</v>
      </c>
      <c r="J297" s="2" t="str">
        <f t="shared" si="14"/>
        <v>neprecizat</v>
      </c>
    </row>
    <row r="298" spans="1:10" ht="26.4" x14ac:dyDescent="0.25">
      <c r="A298" s="2" t="s">
        <v>367</v>
      </c>
      <c r="B298" s="2" t="s">
        <v>42</v>
      </c>
      <c r="C298" s="11" t="s">
        <v>1442</v>
      </c>
      <c r="D298" s="12" t="s">
        <v>1443</v>
      </c>
      <c r="E298" s="12" t="s">
        <v>1444</v>
      </c>
      <c r="F298" s="1">
        <v>268</v>
      </c>
      <c r="G298" s="1" t="s">
        <v>1445</v>
      </c>
      <c r="H298" s="2">
        <f t="shared" si="12"/>
        <v>4171</v>
      </c>
      <c r="I298" s="2" t="str">
        <f t="shared" si="13"/>
        <v>mica</v>
      </c>
      <c r="J298" s="2" t="str">
        <f t="shared" si="14"/>
        <v>deal</v>
      </c>
    </row>
    <row r="299" spans="1:10" ht="13.2" x14ac:dyDescent="0.25">
      <c r="A299" s="2" t="s">
        <v>368</v>
      </c>
      <c r="B299" s="2" t="s">
        <v>20</v>
      </c>
      <c r="C299" s="11" t="s">
        <v>1446</v>
      </c>
      <c r="D299" s="12" t="s">
        <v>1447</v>
      </c>
      <c r="E299" s="12" t="s">
        <v>1448</v>
      </c>
      <c r="F299" s="1">
        <v>1030</v>
      </c>
      <c r="G299" s="1" t="s">
        <v>1449</v>
      </c>
      <c r="H299" s="2">
        <f t="shared" si="12"/>
        <v>4020</v>
      </c>
      <c r="I299" s="2" t="str">
        <f t="shared" si="13"/>
        <v>mica</v>
      </c>
      <c r="J299" s="2" t="str">
        <f t="shared" si="14"/>
        <v>munte</v>
      </c>
    </row>
    <row r="300" spans="1:10" ht="13.2" x14ac:dyDescent="0.25">
      <c r="A300" s="2" t="s">
        <v>369</v>
      </c>
      <c r="B300" s="2" t="s">
        <v>32</v>
      </c>
      <c r="C300" s="11" t="s">
        <v>1450</v>
      </c>
      <c r="D300" s="12" t="s">
        <v>1451</v>
      </c>
      <c r="E300" s="12" t="s">
        <v>1452</v>
      </c>
      <c r="F300" s="1"/>
      <c r="G300" s="1"/>
      <c r="H300" s="2">
        <f t="shared" si="12"/>
        <v>4011</v>
      </c>
      <c r="I300" s="2" t="str">
        <f t="shared" si="13"/>
        <v>mica</v>
      </c>
      <c r="J300" s="2" t="str">
        <f t="shared" si="14"/>
        <v>neprecizat</v>
      </c>
    </row>
    <row r="301" spans="1:10" ht="13.2" x14ac:dyDescent="0.25">
      <c r="A301" s="2" t="s">
        <v>370</v>
      </c>
      <c r="B301" s="2" t="s">
        <v>51</v>
      </c>
      <c r="C301" s="11" t="s">
        <v>1453</v>
      </c>
      <c r="D301" s="12" t="s">
        <v>1454</v>
      </c>
      <c r="E301" s="12" t="s">
        <v>1455</v>
      </c>
      <c r="F301" s="1"/>
      <c r="G301" s="1" t="s">
        <v>750</v>
      </c>
      <c r="H301" s="2">
        <f t="shared" si="12"/>
        <v>3934</v>
      </c>
      <c r="I301" s="2" t="str">
        <f t="shared" si="13"/>
        <v>mica</v>
      </c>
      <c r="J301" s="2" t="str">
        <f t="shared" si="14"/>
        <v>neprecizat</v>
      </c>
    </row>
    <row r="302" spans="1:10" ht="13.2" x14ac:dyDescent="0.25">
      <c r="A302" s="2" t="s">
        <v>371</v>
      </c>
      <c r="B302" s="2" t="s">
        <v>27</v>
      </c>
      <c r="C302" s="11" t="s">
        <v>1456</v>
      </c>
      <c r="D302" s="12" t="s">
        <v>1457</v>
      </c>
      <c r="E302" s="12" t="s">
        <v>1458</v>
      </c>
      <c r="F302" s="1" t="s">
        <v>372</v>
      </c>
      <c r="G302" s="1" t="s">
        <v>1459</v>
      </c>
      <c r="H302" s="2">
        <f t="shared" si="12"/>
        <v>3901</v>
      </c>
      <c r="I302" s="2" t="str">
        <f t="shared" si="13"/>
        <v>mica</v>
      </c>
      <c r="J302" s="2" t="str">
        <f t="shared" si="14"/>
        <v>neprecizat</v>
      </c>
    </row>
    <row r="303" spans="1:10" ht="52.8" x14ac:dyDescent="0.25">
      <c r="A303" s="2" t="s">
        <v>373</v>
      </c>
      <c r="B303" s="2" t="s">
        <v>67</v>
      </c>
      <c r="C303" s="11" t="s">
        <v>1460</v>
      </c>
      <c r="D303" s="12" t="s">
        <v>1461</v>
      </c>
      <c r="E303" s="12" t="s">
        <v>1462</v>
      </c>
      <c r="F303" s="1">
        <v>160</v>
      </c>
      <c r="G303" s="1" t="s">
        <v>1463</v>
      </c>
      <c r="H303" s="2">
        <f t="shared" si="12"/>
        <v>3787</v>
      </c>
      <c r="I303" s="2" t="str">
        <f t="shared" si="13"/>
        <v>mica</v>
      </c>
      <c r="J303" s="2" t="str">
        <f t="shared" si="14"/>
        <v>campie</v>
      </c>
    </row>
    <row r="304" spans="1:10" ht="13.2" x14ac:dyDescent="0.25">
      <c r="A304" s="2" t="s">
        <v>374</v>
      </c>
      <c r="B304" s="2" t="s">
        <v>40</v>
      </c>
      <c r="C304" s="11" t="s">
        <v>1464</v>
      </c>
      <c r="D304" s="12" t="s">
        <v>1465</v>
      </c>
      <c r="E304" s="12" t="s">
        <v>1466</v>
      </c>
      <c r="F304" s="1" t="s">
        <v>375</v>
      </c>
      <c r="G304" s="2" t="s">
        <v>376</v>
      </c>
      <c r="H304" s="2">
        <f t="shared" si="12"/>
        <v>3750</v>
      </c>
      <c r="I304" s="2" t="str">
        <f t="shared" si="13"/>
        <v>mica</v>
      </c>
      <c r="J304" s="2" t="str">
        <f t="shared" si="14"/>
        <v>neprecizat</v>
      </c>
    </row>
    <row r="305" spans="1:10" ht="13.2" x14ac:dyDescent="0.25">
      <c r="A305" s="2" t="s">
        <v>377</v>
      </c>
      <c r="B305" s="2" t="s">
        <v>33</v>
      </c>
      <c r="C305" s="11" t="s">
        <v>1467</v>
      </c>
      <c r="D305" s="12" t="s">
        <v>1468</v>
      </c>
      <c r="E305" s="12" t="s">
        <v>1469</v>
      </c>
      <c r="F305" s="1"/>
      <c r="G305" s="1" t="s">
        <v>550</v>
      </c>
      <c r="H305" s="2">
        <f t="shared" si="12"/>
        <v>3619</v>
      </c>
      <c r="I305" s="2" t="str">
        <f t="shared" si="13"/>
        <v>mica</v>
      </c>
      <c r="J305" s="2" t="str">
        <f t="shared" si="14"/>
        <v>neprecizat</v>
      </c>
    </row>
    <row r="306" spans="1:10" ht="13.2" x14ac:dyDescent="0.25">
      <c r="A306" s="2" t="s">
        <v>378</v>
      </c>
      <c r="B306" s="2" t="s">
        <v>33</v>
      </c>
      <c r="C306" s="11" t="s">
        <v>1470</v>
      </c>
      <c r="D306" s="12" t="s">
        <v>1471</v>
      </c>
      <c r="E306" s="12" t="s">
        <v>1472</v>
      </c>
      <c r="F306" s="1"/>
      <c r="G306" s="1"/>
      <c r="H306" s="2">
        <f t="shared" si="12"/>
        <v>3434</v>
      </c>
      <c r="I306" s="2" t="str">
        <f t="shared" si="13"/>
        <v>mica</v>
      </c>
      <c r="J306" s="2" t="str">
        <f t="shared" si="14"/>
        <v>neprecizat</v>
      </c>
    </row>
    <row r="307" spans="1:10" ht="13.2" x14ac:dyDescent="0.25">
      <c r="A307" s="2" t="s">
        <v>379</v>
      </c>
      <c r="B307" s="2" t="s">
        <v>73</v>
      </c>
      <c r="C307" s="11" t="s">
        <v>1473</v>
      </c>
      <c r="D307" s="12" t="s">
        <v>1426</v>
      </c>
      <c r="E307" s="12" t="s">
        <v>1474</v>
      </c>
      <c r="F307" s="1">
        <v>650</v>
      </c>
      <c r="G307" s="1" t="s">
        <v>889</v>
      </c>
      <c r="H307" s="2">
        <f t="shared" si="12"/>
        <v>3369</v>
      </c>
      <c r="I307" s="2" t="str">
        <f t="shared" si="13"/>
        <v>mica</v>
      </c>
      <c r="J307" s="2" t="str">
        <f t="shared" si="14"/>
        <v>munte</v>
      </c>
    </row>
    <row r="308" spans="1:10" ht="13.2" x14ac:dyDescent="0.25">
      <c r="A308" s="2" t="s">
        <v>380</v>
      </c>
      <c r="B308" s="2" t="s">
        <v>37</v>
      </c>
      <c r="C308" s="11" t="s">
        <v>1475</v>
      </c>
      <c r="D308" s="12" t="s">
        <v>1476</v>
      </c>
      <c r="E308" s="12" t="s">
        <v>1477</v>
      </c>
      <c r="F308" s="1"/>
      <c r="G308" s="1" t="s">
        <v>550</v>
      </c>
      <c r="H308" s="2">
        <f t="shared" si="12"/>
        <v>3154</v>
      </c>
      <c r="I308" s="2" t="str">
        <f t="shared" si="13"/>
        <v>mica</v>
      </c>
      <c r="J308" s="2" t="str">
        <f t="shared" si="14"/>
        <v>neprecizat</v>
      </c>
    </row>
    <row r="309" spans="1:10" ht="13.2" x14ac:dyDescent="0.25">
      <c r="A309" s="2" t="s">
        <v>381</v>
      </c>
      <c r="B309" s="2" t="s">
        <v>40</v>
      </c>
      <c r="C309" s="11" t="s">
        <v>1478</v>
      </c>
      <c r="D309" s="12" t="s">
        <v>1479</v>
      </c>
      <c r="E309" s="12" t="s">
        <v>1480</v>
      </c>
      <c r="F309" s="1"/>
      <c r="G309" s="1" t="s">
        <v>1152</v>
      </c>
      <c r="H309" s="2">
        <f t="shared" si="12"/>
        <v>3134</v>
      </c>
      <c r="I309" s="2" t="str">
        <f t="shared" si="13"/>
        <v>mica</v>
      </c>
      <c r="J309" s="2" t="str">
        <f t="shared" si="14"/>
        <v>neprecizat</v>
      </c>
    </row>
    <row r="310" spans="1:10" ht="13.2" x14ac:dyDescent="0.25">
      <c r="A310" s="2" t="s">
        <v>382</v>
      </c>
      <c r="B310" s="2" t="s">
        <v>58</v>
      </c>
      <c r="C310" s="11" t="s">
        <v>1481</v>
      </c>
      <c r="D310" s="12" t="s">
        <v>1482</v>
      </c>
      <c r="E310" s="12" t="s">
        <v>1483</v>
      </c>
      <c r="F310" s="1"/>
      <c r="G310" s="1"/>
      <c r="H310" s="2">
        <f t="shared" si="12"/>
        <v>3118</v>
      </c>
      <c r="I310" s="2" t="str">
        <f t="shared" si="13"/>
        <v>mica</v>
      </c>
      <c r="J310" s="2" t="str">
        <f t="shared" si="14"/>
        <v>neprecizat</v>
      </c>
    </row>
    <row r="311" spans="1:10" ht="13.2" x14ac:dyDescent="0.25">
      <c r="A311" s="2" t="s">
        <v>383</v>
      </c>
      <c r="B311" s="2" t="s">
        <v>61</v>
      </c>
      <c r="C311" s="11" t="s">
        <v>1484</v>
      </c>
      <c r="D311" s="12" t="s">
        <v>1485</v>
      </c>
      <c r="E311" s="12" t="s">
        <v>1486</v>
      </c>
      <c r="F311" s="2" t="s">
        <v>384</v>
      </c>
      <c r="G311" s="1" t="s">
        <v>1487</v>
      </c>
      <c r="H311" s="2">
        <f t="shared" si="12"/>
        <v>3035</v>
      </c>
      <c r="I311" s="2" t="str">
        <f t="shared" si="13"/>
        <v>mica</v>
      </c>
      <c r="J311" s="2" t="str">
        <f t="shared" si="14"/>
        <v>neprecizat</v>
      </c>
    </row>
    <row r="312" spans="1:10" ht="13.2" x14ac:dyDescent="0.25">
      <c r="A312" s="2" t="s">
        <v>385</v>
      </c>
      <c r="B312" s="2" t="s">
        <v>28</v>
      </c>
      <c r="C312" s="11" t="s">
        <v>1488</v>
      </c>
      <c r="D312" s="12" t="s">
        <v>1489</v>
      </c>
      <c r="E312" s="12" t="s">
        <v>1490</v>
      </c>
      <c r="F312" s="1"/>
      <c r="G312" s="1" t="s">
        <v>750</v>
      </c>
      <c r="H312" s="2">
        <f t="shared" si="12"/>
        <v>3008</v>
      </c>
      <c r="I312" s="2" t="str">
        <f t="shared" si="13"/>
        <v>mica</v>
      </c>
      <c r="J312" s="2" t="str">
        <f t="shared" si="14"/>
        <v>neprecizat</v>
      </c>
    </row>
    <row r="313" spans="1:10" ht="13.2" x14ac:dyDescent="0.25">
      <c r="A313" s="2" t="s">
        <v>386</v>
      </c>
      <c r="B313" s="2" t="s">
        <v>84</v>
      </c>
      <c r="C313" s="11" t="s">
        <v>1491</v>
      </c>
      <c r="D313" s="12" t="s">
        <v>1492</v>
      </c>
      <c r="E313" s="12" t="s">
        <v>1493</v>
      </c>
      <c r="F313" s="1">
        <v>17</v>
      </c>
      <c r="G313" s="1" t="s">
        <v>550</v>
      </c>
      <c r="H313" s="2">
        <f t="shared" si="12"/>
        <v>2938</v>
      </c>
      <c r="I313" s="2" t="str">
        <f t="shared" si="13"/>
        <v>mica</v>
      </c>
      <c r="J313" s="2" t="str">
        <f t="shared" si="14"/>
        <v>campie</v>
      </c>
    </row>
    <row r="314" spans="1:10" ht="13.2" x14ac:dyDescent="0.25">
      <c r="A314" s="2" t="s">
        <v>387</v>
      </c>
      <c r="B314" s="2" t="s">
        <v>23</v>
      </c>
      <c r="C314" s="11" t="s">
        <v>1494</v>
      </c>
      <c r="D314" s="12" t="s">
        <v>1495</v>
      </c>
      <c r="E314" s="12" t="s">
        <v>1496</v>
      </c>
      <c r="F314" s="1">
        <v>140</v>
      </c>
      <c r="G314" s="1" t="s">
        <v>750</v>
      </c>
      <c r="H314" s="2">
        <f t="shared" si="12"/>
        <v>2473</v>
      </c>
      <c r="I314" s="2" t="str">
        <f t="shared" si="13"/>
        <v>mica</v>
      </c>
      <c r="J314" s="2" t="str">
        <f t="shared" si="14"/>
        <v>campie</v>
      </c>
    </row>
    <row r="315" spans="1:10" ht="13.2" x14ac:dyDescent="0.25">
      <c r="A315" s="2" t="s">
        <v>388</v>
      </c>
      <c r="B315" s="2" t="s">
        <v>43</v>
      </c>
      <c r="C315" s="11" t="s">
        <v>1497</v>
      </c>
      <c r="D315" s="12" t="s">
        <v>1498</v>
      </c>
      <c r="E315" s="12" t="s">
        <v>1499</v>
      </c>
      <c r="F315" s="1"/>
      <c r="G315" s="1" t="s">
        <v>1500</v>
      </c>
      <c r="H315" s="2">
        <f t="shared" si="12"/>
        <v>2405</v>
      </c>
      <c r="I315" s="2" t="str">
        <f t="shared" si="13"/>
        <v>mica</v>
      </c>
      <c r="J315" s="2" t="str">
        <f t="shared" si="14"/>
        <v>neprecizat</v>
      </c>
    </row>
    <row r="316" spans="1:10" ht="13.2" x14ac:dyDescent="0.25">
      <c r="A316" s="2" t="s">
        <v>389</v>
      </c>
      <c r="B316" s="2" t="s">
        <v>92</v>
      </c>
      <c r="C316" s="11" t="s">
        <v>1501</v>
      </c>
      <c r="D316" s="12" t="s">
        <v>1502</v>
      </c>
      <c r="E316" s="12" t="s">
        <v>1503</v>
      </c>
      <c r="F316" s="1" t="s">
        <v>390</v>
      </c>
      <c r="G316" s="1" t="s">
        <v>1237</v>
      </c>
      <c r="H316" s="2">
        <f t="shared" si="12"/>
        <v>2391</v>
      </c>
      <c r="I316" s="2" t="str">
        <f t="shared" si="13"/>
        <v>mica</v>
      </c>
      <c r="J316" s="2" t="str">
        <f t="shared" si="14"/>
        <v>neprecizat</v>
      </c>
    </row>
    <row r="317" spans="1:10" ht="13.2" x14ac:dyDescent="0.25">
      <c r="A317" s="2" t="s">
        <v>391</v>
      </c>
      <c r="B317" s="2" t="s">
        <v>40</v>
      </c>
      <c r="C317" s="11" t="s">
        <v>1504</v>
      </c>
      <c r="D317" s="12" t="s">
        <v>1505</v>
      </c>
      <c r="E317" s="12" t="s">
        <v>1506</v>
      </c>
      <c r="F317" s="1" t="s">
        <v>392</v>
      </c>
      <c r="G317" s="1" t="s">
        <v>1507</v>
      </c>
      <c r="H317" s="2">
        <f t="shared" si="12"/>
        <v>2158</v>
      </c>
      <c r="I317" s="2" t="str">
        <f t="shared" si="13"/>
        <v>mica</v>
      </c>
      <c r="J317" s="2" t="str">
        <f t="shared" si="14"/>
        <v>neprecizat</v>
      </c>
    </row>
    <row r="318" spans="1:10" ht="13.2" x14ac:dyDescent="0.25">
      <c r="A318" s="2" t="s">
        <v>393</v>
      </c>
      <c r="B318" s="2" t="s">
        <v>25</v>
      </c>
      <c r="C318" s="11" t="s">
        <v>1508</v>
      </c>
      <c r="D318" s="12" t="s">
        <v>1509</v>
      </c>
      <c r="E318" s="12" t="s">
        <v>1510</v>
      </c>
      <c r="F318" s="1"/>
      <c r="G318" s="1" t="s">
        <v>1237</v>
      </c>
      <c r="H318" s="2">
        <f t="shared" si="12"/>
        <v>2025</v>
      </c>
      <c r="I318" s="2" t="str">
        <f t="shared" si="13"/>
        <v>mica</v>
      </c>
      <c r="J318" s="2" t="str">
        <f t="shared" si="14"/>
        <v>neprecizat</v>
      </c>
    </row>
    <row r="319" spans="1:10" ht="13.2" x14ac:dyDescent="0.25">
      <c r="A319" s="2" t="s">
        <v>394</v>
      </c>
      <c r="B319" s="2" t="s">
        <v>25</v>
      </c>
      <c r="C319" s="12" t="s">
        <v>1511</v>
      </c>
      <c r="D319" s="12" t="s">
        <v>1512</v>
      </c>
      <c r="E319" s="12" t="s">
        <v>1513</v>
      </c>
      <c r="F319" s="1"/>
      <c r="G319" s="1" t="s">
        <v>1237</v>
      </c>
      <c r="H319" s="2">
        <f t="shared" si="12"/>
        <v>1987</v>
      </c>
      <c r="I319" s="2" t="str">
        <f t="shared" si="13"/>
        <v>mica</v>
      </c>
      <c r="J319" s="2" t="str">
        <f t="shared" si="14"/>
        <v>neprecizat</v>
      </c>
    </row>
    <row r="320" spans="1:10" ht="13.2" x14ac:dyDescent="0.25">
      <c r="A320" s="2" t="s">
        <v>395</v>
      </c>
      <c r="B320" s="2" t="s">
        <v>92</v>
      </c>
      <c r="C320" s="12" t="s">
        <v>1514</v>
      </c>
      <c r="D320" s="12" t="s">
        <v>1515</v>
      </c>
      <c r="E320" s="12" t="s">
        <v>1516</v>
      </c>
      <c r="F320" s="1">
        <v>650</v>
      </c>
      <c r="G320" s="1" t="s">
        <v>750</v>
      </c>
      <c r="H320" s="2">
        <f t="shared" si="12"/>
        <v>1372</v>
      </c>
      <c r="I320" s="2" t="str">
        <f t="shared" si="13"/>
        <v>mica</v>
      </c>
      <c r="J320" s="2" t="str">
        <f t="shared" si="14"/>
        <v>munte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7074-F046-4C77-9A77-997C46D86CAA}">
  <dimension ref="A1:F8"/>
  <sheetViews>
    <sheetView workbookViewId="0">
      <selection activeCell="E3" sqref="E3:F7"/>
    </sheetView>
  </sheetViews>
  <sheetFormatPr defaultRowHeight="14.4" x14ac:dyDescent="0.3"/>
  <cols>
    <col min="1" max="1" width="17.21875" bestFit="1" customWidth="1"/>
    <col min="2" max="2" width="12" bestFit="1" customWidth="1"/>
    <col min="3" max="3" width="13.109375" bestFit="1" customWidth="1"/>
    <col min="5" max="5" width="15.44140625" customWidth="1"/>
  </cols>
  <sheetData>
    <row r="1" spans="1:6" x14ac:dyDescent="0.3">
      <c r="A1" s="5" t="s">
        <v>7</v>
      </c>
      <c r="B1" t="s">
        <v>413</v>
      </c>
    </row>
    <row r="3" spans="1:6" x14ac:dyDescent="0.3">
      <c r="A3" s="5" t="s">
        <v>401</v>
      </c>
      <c r="B3" t="s">
        <v>406</v>
      </c>
      <c r="C3" t="s">
        <v>414</v>
      </c>
      <c r="E3" t="s">
        <v>408</v>
      </c>
      <c r="F3" t="s">
        <v>415</v>
      </c>
    </row>
    <row r="4" spans="1:6" x14ac:dyDescent="0.3">
      <c r="A4" s="6" t="s">
        <v>402</v>
      </c>
      <c r="B4">
        <v>67</v>
      </c>
      <c r="C4" s="10">
        <v>0.21003134796238246</v>
      </c>
      <c r="E4" t="str">
        <f>A4</f>
        <v>campie</v>
      </c>
      <c r="F4">
        <f>B4</f>
        <v>67</v>
      </c>
    </row>
    <row r="5" spans="1:6" x14ac:dyDescent="0.3">
      <c r="A5" s="6" t="s">
        <v>403</v>
      </c>
      <c r="B5">
        <v>67</v>
      </c>
      <c r="C5" s="10">
        <v>0.21003134796238246</v>
      </c>
      <c r="E5" t="str">
        <f t="shared" ref="E5:E7" si="0">A5</f>
        <v>deal</v>
      </c>
      <c r="F5">
        <f t="shared" ref="F5:F7" si="1">B5</f>
        <v>67</v>
      </c>
    </row>
    <row r="6" spans="1:6" x14ac:dyDescent="0.3">
      <c r="A6" s="6" t="s">
        <v>404</v>
      </c>
      <c r="B6">
        <v>17</v>
      </c>
      <c r="C6" s="10">
        <v>5.329153605015674E-2</v>
      </c>
      <c r="E6" t="str">
        <f t="shared" si="0"/>
        <v>munte</v>
      </c>
      <c r="F6">
        <f t="shared" si="1"/>
        <v>17</v>
      </c>
    </row>
    <row r="7" spans="1:6" x14ac:dyDescent="0.3">
      <c r="A7" s="6" t="s">
        <v>405</v>
      </c>
      <c r="B7">
        <v>168</v>
      </c>
      <c r="C7" s="10">
        <v>0.52664576802507834</v>
      </c>
      <c r="E7" t="str">
        <f t="shared" si="0"/>
        <v>neprecizat</v>
      </c>
      <c r="F7">
        <f t="shared" si="1"/>
        <v>168</v>
      </c>
    </row>
    <row r="8" spans="1:6" x14ac:dyDescent="0.3">
      <c r="A8" s="6" t="s">
        <v>400</v>
      </c>
      <c r="B8">
        <v>319</v>
      </c>
      <c r="C8" s="10">
        <v>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A155B-AE0A-4F37-BB9C-C208EB232E83}">
  <dimension ref="A3:J32"/>
  <sheetViews>
    <sheetView zoomScale="70" zoomScaleNormal="70" workbookViewId="0"/>
  </sheetViews>
  <sheetFormatPr defaultRowHeight="14.4" x14ac:dyDescent="0.3"/>
  <cols>
    <col min="1" max="1" width="9.109375" customWidth="1"/>
    <col min="2" max="5" width="6.88671875" customWidth="1"/>
    <col min="6" max="6" width="10.77734375" bestFit="1" customWidth="1"/>
  </cols>
  <sheetData>
    <row r="3" spans="1:10" x14ac:dyDescent="0.3">
      <c r="A3" s="5" t="s">
        <v>406</v>
      </c>
      <c r="B3" s="5" t="s">
        <v>396</v>
      </c>
    </row>
    <row r="4" spans="1:10" x14ac:dyDescent="0.3">
      <c r="A4" s="5" t="s">
        <v>401</v>
      </c>
      <c r="B4" t="s">
        <v>397</v>
      </c>
      <c r="C4" t="s">
        <v>398</v>
      </c>
      <c r="D4" t="s">
        <v>399</v>
      </c>
      <c r="E4" t="s">
        <v>400</v>
      </c>
      <c r="H4" t="str">
        <f>B4</f>
        <v>mare</v>
      </c>
      <c r="I4" t="str">
        <f t="shared" ref="I4:J5" si="0">C4</f>
        <v>mica</v>
      </c>
      <c r="J4" t="str">
        <f t="shared" si="0"/>
        <v>mijlocie</v>
      </c>
    </row>
    <row r="5" spans="1:10" x14ac:dyDescent="0.3">
      <c r="A5" s="6" t="s">
        <v>402</v>
      </c>
      <c r="B5">
        <v>6</v>
      </c>
      <c r="C5">
        <v>46</v>
      </c>
      <c r="D5">
        <v>15</v>
      </c>
      <c r="E5">
        <v>67</v>
      </c>
      <c r="G5" t="str">
        <f>A5</f>
        <v>campie</v>
      </c>
      <c r="H5">
        <f>B5</f>
        <v>6</v>
      </c>
      <c r="I5">
        <f t="shared" si="0"/>
        <v>46</v>
      </c>
      <c r="J5">
        <f t="shared" si="0"/>
        <v>15</v>
      </c>
    </row>
    <row r="6" spans="1:10" x14ac:dyDescent="0.3">
      <c r="A6" s="6" t="s">
        <v>403</v>
      </c>
      <c r="B6">
        <v>1</v>
      </c>
      <c r="C6">
        <v>51</v>
      </c>
      <c r="D6">
        <v>15</v>
      </c>
      <c r="E6">
        <v>67</v>
      </c>
      <c r="G6" t="str">
        <f t="shared" ref="G6:G8" si="1">A6</f>
        <v>deal</v>
      </c>
      <c r="H6">
        <f t="shared" ref="H6:H8" si="2">B6</f>
        <v>1</v>
      </c>
      <c r="I6">
        <f t="shared" ref="I6:I8" si="3">C6</f>
        <v>51</v>
      </c>
      <c r="J6">
        <f t="shared" ref="J6:J8" si="4">D6</f>
        <v>15</v>
      </c>
    </row>
    <row r="7" spans="1:10" x14ac:dyDescent="0.3">
      <c r="A7" s="6" t="s">
        <v>404</v>
      </c>
      <c r="B7">
        <v>1</v>
      </c>
      <c r="C7">
        <v>16</v>
      </c>
      <c r="D7">
        <v>0</v>
      </c>
      <c r="E7">
        <v>17</v>
      </c>
      <c r="G7" t="str">
        <f t="shared" si="1"/>
        <v>munte</v>
      </c>
      <c r="H7">
        <f t="shared" si="2"/>
        <v>1</v>
      </c>
      <c r="I7">
        <f t="shared" si="3"/>
        <v>16</v>
      </c>
      <c r="J7">
        <f t="shared" si="4"/>
        <v>0</v>
      </c>
    </row>
    <row r="8" spans="1:10" x14ac:dyDescent="0.3">
      <c r="A8" s="6" t="s">
        <v>405</v>
      </c>
      <c r="B8">
        <v>0</v>
      </c>
      <c r="C8">
        <v>165</v>
      </c>
      <c r="D8">
        <v>3</v>
      </c>
      <c r="E8">
        <v>168</v>
      </c>
      <c r="G8" t="str">
        <f t="shared" si="1"/>
        <v>neprecizat</v>
      </c>
      <c r="H8">
        <f t="shared" si="2"/>
        <v>0</v>
      </c>
      <c r="I8">
        <f t="shared" si="3"/>
        <v>165</v>
      </c>
      <c r="J8">
        <f t="shared" si="4"/>
        <v>3</v>
      </c>
    </row>
    <row r="9" spans="1:10" x14ac:dyDescent="0.3">
      <c r="A9" s="6" t="s">
        <v>400</v>
      </c>
      <c r="B9">
        <v>8</v>
      </c>
      <c r="C9">
        <v>278</v>
      </c>
      <c r="D9">
        <v>33</v>
      </c>
      <c r="E9">
        <v>319</v>
      </c>
    </row>
    <row r="12" spans="1:10" ht="43.2" x14ac:dyDescent="0.3">
      <c r="A12" s="7" t="s">
        <v>409</v>
      </c>
      <c r="B12" s="6" t="s">
        <v>407</v>
      </c>
    </row>
    <row r="13" spans="1:10" x14ac:dyDescent="0.3">
      <c r="A13" s="6" t="s">
        <v>408</v>
      </c>
      <c r="B13" t="str">
        <f>B4</f>
        <v>mare</v>
      </c>
      <c r="C13" t="str">
        <f t="shared" ref="C13:D13" si="5">C4</f>
        <v>mica</v>
      </c>
      <c r="D13" t="str">
        <f t="shared" si="5"/>
        <v>mijlocie</v>
      </c>
      <c r="E13" t="s">
        <v>410</v>
      </c>
    </row>
    <row r="14" spans="1:10" x14ac:dyDescent="0.3">
      <c r="A14" t="str">
        <f>A5</f>
        <v>campie</v>
      </c>
      <c r="B14">
        <f>B5/$E$9</f>
        <v>1.8808777429467086E-2</v>
      </c>
      <c r="C14">
        <f t="shared" ref="C14:D14" si="6">C5/$E$9</f>
        <v>0.14420062695924765</v>
      </c>
      <c r="D14">
        <f t="shared" si="6"/>
        <v>4.7021943573667714E-2</v>
      </c>
      <c r="E14" s="8">
        <f>SUM(B14:D14)</f>
        <v>0.21003134796238246</v>
      </c>
    </row>
    <row r="15" spans="1:10" x14ac:dyDescent="0.3">
      <c r="A15" t="str">
        <f t="shared" ref="A15:A17" si="7">A6</f>
        <v>deal</v>
      </c>
      <c r="B15">
        <f t="shared" ref="B15:D15" si="8">B6/$E$9</f>
        <v>3.134796238244514E-3</v>
      </c>
      <c r="C15">
        <f t="shared" si="8"/>
        <v>0.15987460815047022</v>
      </c>
      <c r="D15">
        <f t="shared" si="8"/>
        <v>4.7021943573667714E-2</v>
      </c>
      <c r="E15" s="8">
        <f t="shared" ref="E15:E17" si="9">SUM(B15:D15)</f>
        <v>0.21003134796238243</v>
      </c>
    </row>
    <row r="16" spans="1:10" x14ac:dyDescent="0.3">
      <c r="A16" t="str">
        <f t="shared" si="7"/>
        <v>munte</v>
      </c>
      <c r="B16">
        <f t="shared" ref="B16:D16" si="10">B7/$E$9</f>
        <v>3.134796238244514E-3</v>
      </c>
      <c r="C16">
        <f>C7/$E$9</f>
        <v>5.0156739811912224E-2</v>
      </c>
      <c r="D16">
        <f t="shared" si="10"/>
        <v>0</v>
      </c>
      <c r="E16" s="8">
        <f t="shared" si="9"/>
        <v>5.329153605015674E-2</v>
      </c>
    </row>
    <row r="17" spans="1:5" x14ac:dyDescent="0.3">
      <c r="A17" t="str">
        <f t="shared" si="7"/>
        <v>neprecizat</v>
      </c>
      <c r="B17">
        <f t="shared" ref="B17:D17" si="11">B8/$E$9</f>
        <v>0</v>
      </c>
      <c r="C17">
        <f t="shared" si="11"/>
        <v>0.51724137931034486</v>
      </c>
      <c r="D17">
        <f t="shared" si="11"/>
        <v>9.4043887147335428E-3</v>
      </c>
      <c r="E17" s="8">
        <f t="shared" si="9"/>
        <v>0.52664576802507845</v>
      </c>
    </row>
    <row r="18" spans="1:5" x14ac:dyDescent="0.3">
      <c r="A18" t="s">
        <v>410</v>
      </c>
      <c r="B18" s="8">
        <f>SUM(B14:B17)</f>
        <v>2.5078369905956112E-2</v>
      </c>
      <c r="C18" s="8">
        <f t="shared" ref="C18:D18" si="12">SUM(C14:C17)</f>
        <v>0.87147335423197503</v>
      </c>
      <c r="D18" s="8">
        <f t="shared" si="12"/>
        <v>0.10344827586206898</v>
      </c>
    </row>
    <row r="20" spans="1:5" ht="86.4" x14ac:dyDescent="0.3">
      <c r="A20" s="9" t="s">
        <v>411</v>
      </c>
      <c r="B20" t="str">
        <f>B12</f>
        <v>Grupa de marime</v>
      </c>
    </row>
    <row r="21" spans="1:5" x14ac:dyDescent="0.3">
      <c r="A21" t="str">
        <f>A13</f>
        <v>Grupa de relief</v>
      </c>
      <c r="B21" t="str">
        <f t="shared" ref="B21:D21" si="13">B13</f>
        <v>mare</v>
      </c>
      <c r="C21" t="str">
        <f t="shared" si="13"/>
        <v>mica</v>
      </c>
      <c r="D21" t="str">
        <f t="shared" si="13"/>
        <v>mijlocie</v>
      </c>
    </row>
    <row r="22" spans="1:5" x14ac:dyDescent="0.3">
      <c r="A22" t="str">
        <f t="shared" ref="A22:A25" si="14">A14</f>
        <v>campie</v>
      </c>
      <c r="B22">
        <f>B5/$E5</f>
        <v>8.9552238805970144E-2</v>
      </c>
      <c r="C22">
        <f t="shared" ref="C22:D22" si="15">C5/$E5</f>
        <v>0.68656716417910446</v>
      </c>
      <c r="D22">
        <f t="shared" si="15"/>
        <v>0.22388059701492538</v>
      </c>
    </row>
    <row r="23" spans="1:5" x14ac:dyDescent="0.3">
      <c r="A23" t="str">
        <f t="shared" si="14"/>
        <v>deal</v>
      </c>
      <c r="B23">
        <f t="shared" ref="B23:D25" si="16">B6/$E6</f>
        <v>1.4925373134328358E-2</v>
      </c>
      <c r="C23">
        <f t="shared" si="16"/>
        <v>0.76119402985074625</v>
      </c>
      <c r="D23">
        <f t="shared" si="16"/>
        <v>0.22388059701492538</v>
      </c>
    </row>
    <row r="24" spans="1:5" x14ac:dyDescent="0.3">
      <c r="A24" t="str">
        <f t="shared" si="14"/>
        <v>munte</v>
      </c>
      <c r="B24">
        <f t="shared" si="16"/>
        <v>5.8823529411764705E-2</v>
      </c>
      <c r="C24">
        <f>C7/$E7</f>
        <v>0.94117647058823528</v>
      </c>
      <c r="D24">
        <f t="shared" si="16"/>
        <v>0</v>
      </c>
    </row>
    <row r="25" spans="1:5" x14ac:dyDescent="0.3">
      <c r="A25" t="str">
        <f t="shared" si="14"/>
        <v>neprecizat</v>
      </c>
      <c r="B25">
        <f t="shared" si="16"/>
        <v>0</v>
      </c>
      <c r="C25">
        <f t="shared" si="16"/>
        <v>0.9821428571428571</v>
      </c>
      <c r="D25">
        <f t="shared" si="16"/>
        <v>1.7857142857142856E-2</v>
      </c>
    </row>
    <row r="27" spans="1:5" ht="86.4" x14ac:dyDescent="0.3">
      <c r="A27" s="9" t="s">
        <v>412</v>
      </c>
      <c r="B27" t="str">
        <f>B20</f>
        <v>Grupa de marime</v>
      </c>
    </row>
    <row r="28" spans="1:5" x14ac:dyDescent="0.3">
      <c r="A28" t="str">
        <f>A21</f>
        <v>Grupa de relief</v>
      </c>
      <c r="B28" t="str">
        <f>B21</f>
        <v>mare</v>
      </c>
      <c r="C28" t="str">
        <f>C21</f>
        <v>mica</v>
      </c>
      <c r="D28" t="str">
        <f>D21</f>
        <v>mijlocie</v>
      </c>
    </row>
    <row r="29" spans="1:5" x14ac:dyDescent="0.3">
      <c r="A29" t="str">
        <f t="shared" ref="A29:A32" si="17">A22</f>
        <v>campie</v>
      </c>
      <c r="B29">
        <f>B5/B$9</f>
        <v>0.75</v>
      </c>
      <c r="C29">
        <f t="shared" ref="C29:D29" si="18">C5/C$9</f>
        <v>0.16546762589928057</v>
      </c>
      <c r="D29">
        <f t="shared" si="18"/>
        <v>0.45454545454545453</v>
      </c>
    </row>
    <row r="30" spans="1:5" x14ac:dyDescent="0.3">
      <c r="A30" t="str">
        <f t="shared" si="17"/>
        <v>deal</v>
      </c>
      <c r="B30">
        <f t="shared" ref="B30:D30" si="19">B6/B$9</f>
        <v>0.125</v>
      </c>
      <c r="C30">
        <f t="shared" si="19"/>
        <v>0.18345323741007194</v>
      </c>
      <c r="D30">
        <f t="shared" si="19"/>
        <v>0.45454545454545453</v>
      </c>
    </row>
    <row r="31" spans="1:5" x14ac:dyDescent="0.3">
      <c r="A31" t="str">
        <f t="shared" si="17"/>
        <v>munte</v>
      </c>
      <c r="B31">
        <f t="shared" ref="B31:D31" si="20">B7/B$9</f>
        <v>0.125</v>
      </c>
      <c r="C31">
        <f t="shared" si="20"/>
        <v>5.7553956834532377E-2</v>
      </c>
      <c r="D31">
        <f t="shared" si="20"/>
        <v>0</v>
      </c>
    </row>
    <row r="32" spans="1:5" x14ac:dyDescent="0.3">
      <c r="A32" t="str">
        <f t="shared" si="17"/>
        <v>neprecizat</v>
      </c>
      <c r="B32">
        <f t="shared" ref="B32:D32" si="21">B8/B$9</f>
        <v>0</v>
      </c>
      <c r="C32">
        <f t="shared" si="21"/>
        <v>0.59352517985611508</v>
      </c>
      <c r="D32">
        <f t="shared" si="21"/>
        <v>9.0909090909090912E-2</v>
      </c>
    </row>
  </sheetData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urbaneeng</vt:lpstr>
      <vt:lpstr>seriededistributie</vt:lpstr>
      <vt:lpstr>tabeldecontingenta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2025-10-22T20:41:54Z</dcterms:created>
  <dcterms:modified xsi:type="dcterms:W3CDTF">2025-10-29T19:09:21Z</dcterms:modified>
</cp:coreProperties>
</file>